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chmerztagebuch" sheetId="1" state="visible" r:id="rId3"/>
    <sheet name="Hinweise" sheetId="2" state="visible" r:id="rId4"/>
  </sheets>
  <definedNames>
    <definedName function="false" hidden="false" localSheetId="0" name="_xlnm.Print_Area" vbProcedure="false">Schmerztagebuch!$A$1:$L$49</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<sst xmlns="http://schemas.openxmlformats.org/spreadsheetml/2006/main" count="207" uniqueCount="106">
  <si>
    <t xml:space="preserve">Schmerztagebuch</t>
  </si>
  <si>
    <t xml:space="preserve">Tägliche Dokumentation von Schmerzen · Stärke auf Skala 0 (kein Schmerz) bis 10 (stärkster Schmerz) · regelmäßig und zeitnah ausfüllen</t>
  </si>
  <si>
    <t xml:space="preserve">Name</t>
  </si>
  <si>
    <t xml:space="preserve">Beispiel-Patient/in</t>
  </si>
  <si>
    <t xml:space="preserve">Zeitraum</t>
  </si>
  <si>
    <t xml:space="preserve">März 2026</t>
  </si>
  <si>
    <t xml:space="preserve">Geb.-Datum</t>
  </si>
  <si>
    <t xml:space="preserve">TT.MM.JJJJ</t>
  </si>
  <si>
    <t xml:space="preserve">Behandler/in</t>
  </si>
  <si>
    <t xml:space="preserve">Praxis / Ärztin oder Arzt</t>
  </si>
  <si>
    <t xml:space="preserve">Diagnose</t>
  </si>
  <si>
    <t xml:space="preserve">z. B. chronische Beschwerden (optional)</t>
  </si>
  <si>
    <t xml:space="preserve">Datum</t>
  </si>
  <si>
    <t xml:space="preserve">Uhrzeit</t>
  </si>
  <si>
    <t xml:space="preserve">Stärke
(0–10)</t>
  </si>
  <si>
    <t xml:space="preserve">Ort / Lokalisation</t>
  </si>
  <si>
    <t xml:space="preserve">Schmerzart</t>
  </si>
  <si>
    <t xml:space="preserve">Dauer</t>
  </si>
  <si>
    <t xml:space="preserve">Auslöser / Trigger</t>
  </si>
  <si>
    <t xml:space="preserve">Medikament</t>
  </si>
  <si>
    <t xml:space="preserve">Dosis</t>
  </si>
  <si>
    <t xml:space="preserve">Wirkung</t>
  </si>
  <si>
    <t xml:space="preserve">Notiz</t>
  </si>
  <si>
    <t xml:space="preserve">Kopf, Schläfe</t>
  </si>
  <si>
    <t xml:space="preserve">pochend</t>
  </si>
  <si>
    <t xml:space="preserve">3 Std</t>
  </si>
  <si>
    <t xml:space="preserve">wenig Schlaf</t>
  </si>
  <si>
    <t xml:space="preserve">Schmerzmittel A</t>
  </si>
  <si>
    <t xml:space="preserve">400 mg</t>
  </si>
  <si>
    <t xml:space="preserve">gut</t>
  </si>
  <si>
    <t xml:space="preserve">morgens nach dem Aufwachen</t>
  </si>
  <si>
    <t xml:space="preserve">Nacken</t>
  </si>
  <si>
    <t xml:space="preserve">ziehend</t>
  </si>
  <si>
    <t xml:space="preserve">2 Std</t>
  </si>
  <si>
    <t xml:space="preserve">langes Sitzen</t>
  </si>
  <si>
    <t xml:space="preserve">—</t>
  </si>
  <si>
    <t xml:space="preserve">nach der Arbeit</t>
  </si>
  <si>
    <t xml:space="preserve">unterer Rücken</t>
  </si>
  <si>
    <t xml:space="preserve">dumpf</t>
  </si>
  <si>
    <t xml:space="preserve">1 Std</t>
  </si>
  <si>
    <t xml:space="preserve">schweres Heben</t>
  </si>
  <si>
    <t xml:space="preserve">Wärmepflaster</t>
  </si>
  <si>
    <t xml:space="preserve">1 Stk</t>
  </si>
  <si>
    <t xml:space="preserve">mäßig</t>
  </si>
  <si>
    <t xml:space="preserve">leichte Besserung durch Bewegung</t>
  </si>
  <si>
    <t xml:space="preserve">Kopf, beidseitig</t>
  </si>
  <si>
    <t xml:space="preserve">drückend</t>
  </si>
  <si>
    <t xml:space="preserve">5 Std</t>
  </si>
  <si>
    <t xml:space="preserve">Stress</t>
  </si>
  <si>
    <t xml:space="preserve">600 mg</t>
  </si>
  <si>
    <t xml:space="preserve">im Homeoffice</t>
  </si>
  <si>
    <t xml:space="preserve">Schulter rechts</t>
  </si>
  <si>
    <t xml:space="preserve">stechend</t>
  </si>
  <si>
    <t xml:space="preserve">Zugluft</t>
  </si>
  <si>
    <t xml:space="preserve">beim Sport aufgetreten</t>
  </si>
  <si>
    <t xml:space="preserve">Kopf, Stirn</t>
  </si>
  <si>
    <t xml:space="preserve">pulsierend</t>
  </si>
  <si>
    <t xml:space="preserve">4 Std</t>
  </si>
  <si>
    <t xml:space="preserve">Wetterwechsel</t>
  </si>
  <si>
    <t xml:space="preserve">Schmerzmittel B</t>
  </si>
  <si>
    <t xml:space="preserve">1 Tbl</t>
  </si>
  <si>
    <t xml:space="preserve">Rückzug in abgedunkelten Raum</t>
  </si>
  <si>
    <t xml:space="preserve">unbekannt</t>
  </si>
  <si>
    <t xml:space="preserve">leicht, kaum störend</t>
  </si>
  <si>
    <t xml:space="preserve">langes Stehen</t>
  </si>
  <si>
    <t xml:space="preserve">nach Spaziergang besser</t>
  </si>
  <si>
    <t xml:space="preserve">abgeklungen ohne Medikament</t>
  </si>
  <si>
    <t xml:space="preserve">Bildschirmarbeit</t>
  </si>
  <si>
    <t xml:space="preserve">Schulter links</t>
  </si>
  <si>
    <t xml:space="preserve">Fehlhaltung</t>
  </si>
  <si>
    <t xml:space="preserve">6 Std</t>
  </si>
  <si>
    <t xml:space="preserve">sehr belastend</t>
  </si>
  <si>
    <t xml:space="preserve">  Ø Schmerzstärke</t>
  </si>
  <si>
    <t xml:space="preserve">Zusammenfassung</t>
  </si>
  <si>
    <t xml:space="preserve">Schmerzskala (NRS)</t>
  </si>
  <si>
    <t xml:space="preserve">Einträge gesamt</t>
  </si>
  <si>
    <t xml:space="preserve">0</t>
  </si>
  <si>
    <t xml:space="preserve">kein Schmerz</t>
  </si>
  <si>
    <t xml:space="preserve">Durchschnittliche Stärke</t>
  </si>
  <si>
    <t xml:space="preserve">1–3</t>
  </si>
  <si>
    <t xml:space="preserve">leichter Schmerz</t>
  </si>
  <si>
    <t xml:space="preserve">Höchste Stärke</t>
  </si>
  <si>
    <t xml:space="preserve">4–6</t>
  </si>
  <si>
    <t xml:space="preserve">mäßiger Schmerz</t>
  </si>
  <si>
    <t xml:space="preserve">Niedrigste Stärke</t>
  </si>
  <si>
    <t xml:space="preserve">7–9</t>
  </si>
  <si>
    <t xml:space="preserve">starker Schmerz</t>
  </si>
  <si>
    <t xml:space="preserve">Starke Schmerztage (≥7)</t>
  </si>
  <si>
    <t xml:space="preserve">10</t>
  </si>
  <si>
    <t xml:space="preserve">stärkster Schmerz</t>
  </si>
  <si>
    <t xml:space="preserve">Tage mit Medikament</t>
  </si>
  <si>
    <t xml:space="preserve">Hinweis:  Farbige Zellen = Eingabe  ·  Stärke wird farblich hervorgehoben (je höher, desto kräftiger)  ·  Schmerzart und Wirkung per Dropdown wählen  ·  Auswertung berechnet sich automatisch.</t>
  </si>
  <si>
    <t xml:space="preserve">Hinweise zur Vorlage</t>
  </si>
  <si>
    <t xml:space="preserve">So funktionierts</t>
  </si>
  <si>
    <t xml:space="preserve">1.  Kopfbereich ausfüllen: Name, Zeitraum und optional Behandler/in und Diagnose.</t>
  </si>
  <si>
    <t xml:space="preserve">2.  Pro Schmerzepisode eine Zeile ausfüllen: Datum, Uhrzeit und die Schmerzstärke auf der Skala 0 bis 10.</t>
  </si>
  <si>
    <t xml:space="preserve">3.  Ort, Schmerzart, Dauer und möglichen Auslöser eintragen. Schmerzart und Wirkung lassen sich bequem per Dropdown wählen.</t>
  </si>
  <si>
    <t xml:space="preserve">4.  Eingenommene Medikamente mit Dosis und deren Wirkung festhalten, um die Behandlung nachvollziehen zu können.</t>
  </si>
  <si>
    <t xml:space="preserve">5.  Mehrere Einträge pro Tag sind möglich – einfach eine neue Zeile verwenden.</t>
  </si>
  <si>
    <t xml:space="preserve">Die Schmerzskala (NRS)</t>
  </si>
  <si>
    <t xml:space="preserve">Die numerische Ratingskala reicht von 0 (kein Schmerz) bis 10 (stärkster vorstellbarer Schmerz). Die Zelle färbt sich automatisch: je höher der Wert, desto kräftiger die Farbe. So erkennt man starke Tage auf einen Blick.</t>
  </si>
  <si>
    <t xml:space="preserve">Auswertung</t>
  </si>
  <si>
    <t xml:space="preserve">Der Bereich Zusammenfassung berechnet automatisch Anzahl der Einträge, durchschnittliche, höchste und niedrigste Schmerzstärke sowie die Zahl starker Schmerztage und Tage mit Medikamenteneinnahme.</t>
  </si>
  <si>
    <t xml:space="preserve">Diese Übersicht eignet sich gut, um sie beim Arztbesuch vorzulegen und Muster oder Auslöser gemeinsam zu besprechen.</t>
  </si>
  <si>
    <t xml:space="preserve">Wichtiger Hinweis</t>
  </si>
  <si>
    <t xml:space="preserve">Diese Vorlage dient ausschließlich der persönlichen Dokumentation und ersetzt keine ärztliche Beratung, Diagnose oder Behandlung. Die eingetragenen Angaben sind Beispielwerte und durch die eigenen Daten zu ersetzen. Bei anhaltenden oder starken Beschwerden bitte ärztlichen Rat einholen.</t>
  </si>
</sst>
</file>

<file path=xl/styles.xml><?xml version="1.0" encoding="utf-8"?>
<styleSheet xmlns="http://schemas.openxmlformats.org/spreadsheetml/2006/main">
  <numFmts count="5">
    <numFmt numFmtId="164" formatCode="General"/>
    <numFmt numFmtId="165" formatCode="dd\.mm\.yyyy"/>
    <numFmt numFmtId="166" formatCode="hh:mm"/>
    <numFmt numFmtId="167" formatCode="0.0"/>
    <numFmt numFmtId="168" formatCode="0"/>
  </numFmts>
  <fonts count="21">
    <font>
      <sz val="11"/>
      <color theme="1"/>
      <name val="Calibri"/>
      <family val="2"/>
      <charset val="1"/>
    </font>
    <font>
      <sz val="10"/>
      <name val="Arial"/>
      <family val="0"/>
    </font>
    <font>
      <sz val="10"/>
      <name val="Arial"/>
      <family val="0"/>
    </font>
    <font>
      <sz val="10"/>
      <name val="Arial"/>
      <family val="0"/>
    </font>
    <font>
      <b val="true"/>
      <sz val="20"/>
      <color rgb="FFFFFFFF"/>
      <name val="Calibri"/>
      <family val="0"/>
      <charset val="1"/>
    </font>
    <font>
      <sz val="9"/>
      <color rgb="FFFFFFFF"/>
      <name val="Calibri"/>
      <family val="0"/>
      <charset val="1"/>
    </font>
    <font>
      <b val="true"/>
      <sz val="9"/>
      <color rgb="FF8A8A8A"/>
      <name val="Calibri"/>
      <family val="0"/>
      <charset val="1"/>
    </font>
    <font>
      <b val="true"/>
      <sz val="11"/>
      <color rgb="FF3B2A3C"/>
      <name val="Calibri"/>
      <family val="0"/>
      <charset val="1"/>
    </font>
    <font>
      <i val="true"/>
      <sz val="11"/>
      <color rgb="FF8A8A8A"/>
      <name val="Calibri"/>
      <family val="0"/>
      <charset val="1"/>
    </font>
    <font>
      <sz val="11"/>
      <color rgb="FF3B2A3C"/>
      <name val="Calibri"/>
      <family val="0"/>
      <charset val="1"/>
    </font>
    <font>
      <b val="true"/>
      <sz val="9"/>
      <color rgb="FFFFFFFF"/>
      <name val="Calibri"/>
      <family val="0"/>
      <charset val="1"/>
    </font>
    <font>
      <sz val="10"/>
      <color rgb="FF3B2A3C"/>
      <name val="Calibri"/>
      <family val="0"/>
      <charset val="1"/>
    </font>
    <font>
      <b val="true"/>
      <sz val="11"/>
      <color rgb="FFFFFFFF"/>
      <name val="Calibri"/>
      <family val="0"/>
      <charset val="1"/>
    </font>
    <font>
      <b val="true"/>
      <sz val="12"/>
      <color rgb="FF3B2A3C"/>
      <name val="Calibri"/>
      <family val="0"/>
      <charset val="1"/>
    </font>
    <font>
      <sz val="10"/>
      <color rgb="FF2B2B2B"/>
      <name val="Calibri"/>
      <family val="0"/>
      <charset val="1"/>
    </font>
    <font>
      <b val="true"/>
      <sz val="11"/>
      <color rgb="FF2B2B2B"/>
      <name val="Calibri"/>
      <family val="0"/>
      <charset val="1"/>
    </font>
    <font>
      <b val="true"/>
      <sz val="10"/>
      <color rgb="FF2B2B2B"/>
      <name val="Calibri"/>
      <family val="0"/>
      <charset val="1"/>
    </font>
    <font>
      <b val="true"/>
      <sz val="10"/>
      <color rgb="FFFFFFFF"/>
      <name val="Calibri"/>
      <family val="0"/>
      <charset val="1"/>
    </font>
    <font>
      <i val="true"/>
      <sz val="8"/>
      <color rgb="FF8A8A8A"/>
      <name val="Calibri"/>
      <family val="0"/>
      <charset val="1"/>
    </font>
    <font>
      <b val="true"/>
      <sz val="16"/>
      <color rgb="FFFFFFFF"/>
      <name val="Calibri"/>
      <family val="0"/>
      <charset val="1"/>
    </font>
    <font>
      <b val="true"/>
      <sz val="12"/>
      <color rgb="FF6E3A54"/>
      <name val="Calibri"/>
      <family val="0"/>
      <charset val="1"/>
    </font>
  </fonts>
  <fills count="12">
    <fill>
      <patternFill patternType="none"/>
    </fill>
    <fill>
      <patternFill patternType="gray125"/>
    </fill>
    <fill>
      <patternFill patternType="solid">
        <fgColor rgb="FF3B2A3C"/>
        <bgColor rgb="FF2B2B2B"/>
      </patternFill>
    </fill>
    <fill>
      <patternFill patternType="solid">
        <fgColor rgb="FF6E3A54"/>
        <bgColor rgb="FF8E2C34"/>
      </patternFill>
    </fill>
    <fill>
      <patternFill patternType="solid">
        <fgColor rgb="FFFBF4F7"/>
        <bgColor rgb="FFFFFFFF"/>
      </patternFill>
    </fill>
    <fill>
      <patternFill patternType="solid">
        <fgColor rgb="FFEDE4EA"/>
        <bgColor rgb="FFEDE0E7"/>
      </patternFill>
    </fill>
    <fill>
      <patternFill patternType="solid">
        <fgColor rgb="FFF2E9DD"/>
        <bgColor rgb="FFEDE4EA"/>
      </patternFill>
    </fill>
    <fill>
      <patternFill patternType="solid">
        <fgColor rgb="FFEFD9BE"/>
        <bgColor rgb="FFE7DCE4"/>
      </patternFill>
    </fill>
    <fill>
      <patternFill patternType="solid">
        <fgColor rgb="FFE0A96D"/>
        <bgColor rgb="FFC0C0C0"/>
      </patternFill>
    </fill>
    <fill>
      <patternFill patternType="solid">
        <fgColor rgb="FFC0503A"/>
        <bgColor rgb="FF8E2C34"/>
      </patternFill>
    </fill>
    <fill>
      <patternFill patternType="solid">
        <fgColor rgb="FF8E2C34"/>
        <bgColor rgb="FF6E3A54"/>
      </patternFill>
    </fill>
    <fill>
      <patternFill patternType="solid">
        <fgColor rgb="FFE7DCE4"/>
        <bgColor rgb="FFEDE0E7"/>
      </patternFill>
    </fill>
  </fills>
  <borders count="7">
    <border diagonalUp="false" diagonalDown="false">
      <left/>
      <right/>
      <top/>
      <bottom/>
      <diagonal/>
    </border>
    <border diagonalUp="false" diagonalDown="false">
      <left/>
      <right/>
      <top/>
      <bottom style="thin">
        <color rgb="FF6E3A54"/>
      </bottom>
      <diagonal/>
    </border>
    <border diagonalUp="false" diagonalDown="false">
      <left/>
      <right style="thin">
        <color rgb="FFFFFFFF"/>
      </right>
      <top/>
      <bottom style="thin">
        <color rgb="FF3B2A3C"/>
      </bottom>
      <diagonal/>
    </border>
    <border diagonalUp="false" diagonalDown="false">
      <left style="thin">
        <color rgb="FFFFFFFF"/>
      </left>
      <right style="thin">
        <color rgb="FFFFFFFF"/>
      </right>
      <top/>
      <bottom style="thin">
        <color rgb="FFEDE0E7"/>
      </bottom>
      <diagonal/>
    </border>
    <border diagonalUp="false" diagonalDown="false">
      <left/>
      <right/>
      <top style="thin">
        <color rgb="FF3B2A3C"/>
      </top>
      <bottom style="thin">
        <color rgb="FF3B2A3C"/>
      </bottom>
      <diagonal/>
    </border>
    <border diagonalUp="false" diagonalDown="false">
      <left/>
      <right/>
      <top/>
      <bottom style="thin">
        <color rgb="FFFFFFFF"/>
      </bottom>
      <diagonal/>
    </border>
    <border diagonalUp="false" diagonalDown="false">
      <left style="thin">
        <color rgb="FFFFFFFF"/>
      </left>
      <right/>
      <top style="thin">
        <color rgb="FFFFFFFF"/>
      </top>
      <bottom style="thin">
        <color rgb="FFFFFFF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false" applyAlignment="true" applyProtection="false">
      <alignment horizontal="left" vertical="center" textRotation="0" wrapText="false" indent="1" shrinkToFit="false"/>
      <protection locked="true" hidden="false"/>
    </xf>
    <xf numFmtId="164" fontId="7" fillId="4" borderId="1" xfId="0" applyFont="true" applyBorder="true" applyAlignment="true" applyProtection="false">
      <alignment horizontal="left" vertical="center" textRotation="0" wrapText="false" indent="1" shrinkToFit="false"/>
      <protection locked="true" hidden="false"/>
    </xf>
    <xf numFmtId="164" fontId="8" fillId="4" borderId="1" xfId="0" applyFont="true" applyBorder="true" applyAlignment="true" applyProtection="false">
      <alignment horizontal="left" vertical="center" textRotation="0" wrapText="false" indent="1" shrinkToFit="false"/>
      <protection locked="true" hidden="false"/>
    </xf>
    <xf numFmtId="164" fontId="9" fillId="4" borderId="1" xfId="0" applyFont="true" applyBorder="true" applyAlignment="true" applyProtection="false">
      <alignment horizontal="left" vertical="center" textRotation="0" wrapText="false" indent="1" shrinkToFit="false"/>
      <protection locked="true" hidden="false"/>
    </xf>
    <xf numFmtId="164" fontId="10" fillId="3" borderId="2" xfId="0" applyFont="true" applyBorder="true" applyAlignment="true" applyProtection="false">
      <alignment horizontal="center" vertical="center" textRotation="0" wrapText="true" indent="0" shrinkToFit="false"/>
      <protection locked="true" hidden="false"/>
    </xf>
    <xf numFmtId="165" fontId="11" fillId="4" borderId="3" xfId="0" applyFont="true" applyBorder="true" applyAlignment="true" applyProtection="false">
      <alignment horizontal="center" vertical="center" textRotation="0" wrapText="true" indent="0" shrinkToFit="false"/>
      <protection locked="true" hidden="false"/>
    </xf>
    <xf numFmtId="166" fontId="11" fillId="4" borderId="3" xfId="0" applyFont="true" applyBorder="true" applyAlignment="true" applyProtection="false">
      <alignment horizontal="center" vertical="center" textRotation="0" wrapText="true" indent="0" shrinkToFit="false"/>
      <protection locked="true" hidden="false"/>
    </xf>
    <xf numFmtId="164" fontId="7" fillId="4" borderId="3" xfId="0" applyFont="true" applyBorder="true" applyAlignment="true" applyProtection="false">
      <alignment horizontal="center" vertical="center" textRotation="0" wrapText="true" indent="0" shrinkToFit="false"/>
      <protection locked="true" hidden="false"/>
    </xf>
    <xf numFmtId="164" fontId="11" fillId="4" borderId="3" xfId="0" applyFont="true" applyBorder="true" applyAlignment="true" applyProtection="false">
      <alignment horizontal="left" vertical="center" textRotation="0" wrapText="false" indent="1" shrinkToFit="false"/>
      <protection locked="true" hidden="false"/>
    </xf>
    <xf numFmtId="164" fontId="11" fillId="4" borderId="3" xfId="0" applyFont="true" applyBorder="true" applyAlignment="true" applyProtection="false">
      <alignment horizontal="center" vertical="center" textRotation="0" wrapText="true" indent="0" shrinkToFit="false"/>
      <protection locked="true" hidden="false"/>
    </xf>
    <xf numFmtId="164" fontId="12" fillId="3" borderId="4" xfId="0" applyFont="true" applyBorder="true" applyAlignment="true" applyProtection="false">
      <alignment horizontal="left" vertical="center" textRotation="0" wrapText="false" indent="1" shrinkToFit="false"/>
      <protection locked="true" hidden="false"/>
    </xf>
    <xf numFmtId="167" fontId="12" fillId="3" borderId="4" xfId="0" applyFont="true" applyBorder="true" applyAlignment="true" applyProtection="false">
      <alignment horizontal="center" vertical="center" textRotation="0" wrapText="true" indent="0" shrinkToFit="false"/>
      <protection locked="true" hidden="false"/>
    </xf>
    <xf numFmtId="164" fontId="0" fillId="3" borderId="4" xfId="0" applyFont="fals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center" textRotation="0" wrapText="false" indent="1" shrinkToFit="false"/>
      <protection locked="true" hidden="false"/>
    </xf>
    <xf numFmtId="164" fontId="14" fillId="5" borderId="5" xfId="0" applyFont="true" applyBorder="true" applyAlignment="true" applyProtection="false">
      <alignment horizontal="left" vertical="center" textRotation="0" wrapText="false" indent="1" shrinkToFit="false"/>
      <protection locked="true" hidden="false"/>
    </xf>
    <xf numFmtId="168" fontId="15" fillId="5" borderId="5" xfId="0" applyFont="true" applyBorder="true" applyAlignment="true" applyProtection="false">
      <alignment horizontal="center" vertical="center" textRotation="0" wrapText="true" indent="0" shrinkToFit="false"/>
      <protection locked="true" hidden="false"/>
    </xf>
    <xf numFmtId="164" fontId="16" fillId="6" borderId="6"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true" applyAlignment="true" applyProtection="false">
      <alignment horizontal="left" vertical="center" textRotation="0" wrapText="false" indent="1" shrinkToFit="false"/>
      <protection locked="true" hidden="false"/>
    </xf>
    <xf numFmtId="167" fontId="15" fillId="5" borderId="5" xfId="0" applyFont="true" applyBorder="true" applyAlignment="true" applyProtection="false">
      <alignment horizontal="center" vertical="center" textRotation="0" wrapText="true" indent="0" shrinkToFit="false"/>
      <protection locked="true" hidden="false"/>
    </xf>
    <xf numFmtId="164" fontId="16" fillId="7" borderId="6" xfId="0" applyFont="true" applyBorder="true" applyAlignment="true" applyProtection="false">
      <alignment horizontal="center" vertical="center" textRotation="0" wrapText="true" indent="0" shrinkToFit="false"/>
      <protection locked="true" hidden="false"/>
    </xf>
    <xf numFmtId="164" fontId="17" fillId="8" borderId="6" xfId="0" applyFont="true" applyBorder="true" applyAlignment="true" applyProtection="false">
      <alignment horizontal="center" vertical="center" textRotation="0" wrapText="true" indent="0" shrinkToFit="false"/>
      <protection locked="true" hidden="false"/>
    </xf>
    <xf numFmtId="164" fontId="17" fillId="9" borderId="6" xfId="0" applyFont="true" applyBorder="true" applyAlignment="true" applyProtection="false">
      <alignment horizontal="center" vertical="center" textRotation="0" wrapText="true" indent="0" shrinkToFit="false"/>
      <protection locked="true" hidden="false"/>
    </xf>
    <xf numFmtId="164" fontId="17" fillId="10" borderId="6" xfId="0" applyFont="true" applyBorder="true" applyAlignment="true" applyProtection="false">
      <alignment horizontal="center" vertical="center" textRotation="0" wrapText="true" indent="0" shrinkToFit="false"/>
      <protection locked="true" hidden="false"/>
    </xf>
    <xf numFmtId="164" fontId="18" fillId="0" borderId="0" xfId="0" applyFont="true" applyBorder="true" applyAlignment="true" applyProtection="false">
      <alignment horizontal="left" vertical="center" textRotation="0" wrapText="false" indent="1" shrinkToFit="false"/>
      <protection locked="true" hidden="false"/>
    </xf>
    <xf numFmtId="164" fontId="19" fillId="2" borderId="0" xfId="0" applyFont="true" applyBorder="false" applyAlignment="true" applyProtection="false">
      <alignment horizontal="left" vertical="center" textRotation="0" wrapText="false" indent="1" shrinkToFit="false"/>
      <protection locked="true" hidden="false"/>
    </xf>
    <xf numFmtId="164" fontId="20" fillId="11" borderId="0" xfId="0" applyFont="true" applyBorder="false" applyAlignment="true" applyProtection="false">
      <alignment horizontal="left" vertical="center" textRotation="0" wrapText="false" indent="1" shrinkToFit="false"/>
      <protection locked="true" hidden="false"/>
    </xf>
    <xf numFmtId="164" fontId="14" fillId="0" borderId="0" xfId="0" applyFont="true" applyBorder="false" applyAlignment="true" applyProtection="false">
      <alignment horizontal="left" vertical="center"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ont>
        <name val="Calibri"/>
        <charset val="1"/>
        <family val="0"/>
        <b val="1"/>
        <color rgb="FFFFFFFF"/>
        <sz val="11"/>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A8A8A"/>
      <rgbColor rgb="FF9999FF"/>
      <rgbColor rgb="FF8E2C34"/>
      <rgbColor rgb="FFFBF4F7"/>
      <rgbColor rgb="FFEDE4EA"/>
      <rgbColor rgb="FF660066"/>
      <rgbColor rgb="FFE0A96D"/>
      <rgbColor rgb="FF0066CC"/>
      <rgbColor rgb="FFE7DCE4"/>
      <rgbColor rgb="FF000080"/>
      <rgbColor rgb="FFFF00FF"/>
      <rgbColor rgb="FFFFFF00"/>
      <rgbColor rgb="FF00FFFF"/>
      <rgbColor rgb="FF800080"/>
      <rgbColor rgb="FF800000"/>
      <rgbColor rgb="FF008080"/>
      <rgbColor rgb="FF0000FF"/>
      <rgbColor rgb="FF00CCFF"/>
      <rgbColor rgb="FFEDE0E7"/>
      <rgbColor rgb="FFF2E9DD"/>
      <rgbColor rgb="FFFFFF99"/>
      <rgbColor rgb="FF99CCFF"/>
      <rgbColor rgb="FFFF99CC"/>
      <rgbColor rgb="FFCC99FF"/>
      <rgbColor rgb="FFEFD9BE"/>
      <rgbColor rgb="FF3366FF"/>
      <rgbColor rgb="FF33CCCC"/>
      <rgbColor rgb="FF99CC00"/>
      <rgbColor rgb="FFFFCC00"/>
      <rgbColor rgb="FFFF9900"/>
      <rgbColor rgb="FFFF6600"/>
      <rgbColor rgb="FF666699"/>
      <rgbColor rgb="FF969696"/>
      <rgbColor rgb="FF003366"/>
      <rgbColor rgb="FF339966"/>
      <rgbColor rgb="FF003300"/>
      <rgbColor rgb="FF3B2A3C"/>
      <rgbColor rgb="FFC0503A"/>
      <rgbColor rgb="FF6E3A54"/>
      <rgbColor rgb="FF333399"/>
      <rgbColor rgb="FF2B2B2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2:L4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1" ySplit="8" topLeftCell="B9" activePane="bottomRight" state="frozen"/>
      <selection pane="topLeft" activeCell="A1" activeCellId="0" sqref="A1"/>
      <selection pane="topRight" activeCell="B1" activeCellId="0" sqref="B1"/>
      <selection pane="bottomLeft" activeCell="A9" activeCellId="0" sqref="A9"/>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0"/>
    <col collapsed="false" customWidth="true" hidden="false" outlineLevel="0" max="4" min="3" style="0" width="8"/>
    <col collapsed="false" customWidth="true" hidden="false" outlineLevel="0" max="5" min="5" style="0" width="15"/>
    <col collapsed="false" customWidth="true" hidden="false" outlineLevel="0" max="6" min="6" style="0" width="14"/>
    <col collapsed="false" customWidth="true" hidden="false" outlineLevel="0" max="7" min="7" style="0" width="9"/>
    <col collapsed="false" customWidth="true" hidden="false" outlineLevel="0" max="8" min="8" style="0" width="16"/>
    <col collapsed="false" customWidth="true" hidden="false" outlineLevel="0" max="9" min="9" style="0" width="15"/>
    <col collapsed="false" customWidth="true" hidden="false" outlineLevel="0" max="10" min="10" style="0" width="9"/>
    <col collapsed="false" customWidth="true" hidden="false" outlineLevel="0" max="11" min="11" style="0" width="12"/>
    <col collapsed="false" customWidth="true" hidden="false" outlineLevel="0" max="12" min="12" style="0" width="22"/>
  </cols>
  <sheetData>
    <row r="2" customFormat="false" ht="36" hidden="false" customHeight="true" outlineLevel="0" collapsed="false">
      <c r="B2" s="1" t="s">
        <v>0</v>
      </c>
      <c r="C2" s="1"/>
      <c r="D2" s="1"/>
      <c r="E2" s="1"/>
      <c r="F2" s="1"/>
      <c r="G2" s="1"/>
      <c r="H2" s="1"/>
      <c r="I2" s="1"/>
      <c r="J2" s="1"/>
      <c r="K2" s="1"/>
      <c r="L2" s="1"/>
    </row>
    <row r="3" customFormat="false" ht="18" hidden="false" customHeight="true" outlineLevel="0" collapsed="false">
      <c r="B3" s="2" t="s">
        <v>1</v>
      </c>
      <c r="C3" s="2"/>
      <c r="D3" s="2"/>
      <c r="E3" s="2"/>
      <c r="F3" s="2"/>
      <c r="G3" s="2"/>
      <c r="H3" s="2"/>
      <c r="I3" s="2"/>
      <c r="J3" s="2"/>
      <c r="K3" s="2"/>
      <c r="L3" s="2"/>
    </row>
    <row r="5" customFormat="false" ht="19.5" hidden="false" customHeight="true" outlineLevel="0" collapsed="false">
      <c r="B5" s="3" t="s">
        <v>2</v>
      </c>
      <c r="C5" s="4" t="s">
        <v>3</v>
      </c>
      <c r="D5" s="4"/>
      <c r="E5" s="4"/>
      <c r="F5" s="3" t="s">
        <v>4</v>
      </c>
      <c r="G5" s="4" t="s">
        <v>5</v>
      </c>
      <c r="H5" s="4"/>
      <c r="I5" s="4"/>
      <c r="J5" s="3" t="s">
        <v>6</v>
      </c>
      <c r="K5" s="5" t="s">
        <v>7</v>
      </c>
      <c r="L5" s="5"/>
    </row>
    <row r="6" customFormat="false" ht="19.5" hidden="false" customHeight="true" outlineLevel="0" collapsed="false">
      <c r="B6" s="3" t="s">
        <v>8</v>
      </c>
      <c r="C6" s="6" t="s">
        <v>9</v>
      </c>
      <c r="D6" s="6"/>
      <c r="E6" s="6"/>
      <c r="F6" s="3" t="s">
        <v>10</v>
      </c>
      <c r="G6" s="5" t="s">
        <v>11</v>
      </c>
      <c r="H6" s="5"/>
      <c r="I6" s="5"/>
      <c r="J6" s="5"/>
      <c r="K6" s="5"/>
      <c r="L6" s="5"/>
    </row>
    <row r="7" customFormat="false" ht="6" hidden="false" customHeight="true" outlineLevel="0" collapsed="false"/>
    <row r="8" customFormat="false" ht="30" hidden="false" customHeight="true" outlineLevel="0" collapsed="false">
      <c r="B8" s="7" t="s">
        <v>12</v>
      </c>
      <c r="C8" s="7" t="s">
        <v>13</v>
      </c>
      <c r="D8" s="7" t="s">
        <v>14</v>
      </c>
      <c r="E8" s="7" t="s">
        <v>15</v>
      </c>
      <c r="F8" s="7" t="s">
        <v>16</v>
      </c>
      <c r="G8" s="7" t="s">
        <v>17</v>
      </c>
      <c r="H8" s="7" t="s">
        <v>18</v>
      </c>
      <c r="I8" s="7" t="s">
        <v>19</v>
      </c>
      <c r="J8" s="7" t="s">
        <v>20</v>
      </c>
      <c r="K8" s="7" t="s">
        <v>21</v>
      </c>
      <c r="L8" s="7" t="s">
        <v>22</v>
      </c>
    </row>
    <row r="9" customFormat="false" ht="16.5" hidden="false" customHeight="true" outlineLevel="0" collapsed="false">
      <c r="B9" s="8" t="n">
        <v>46083</v>
      </c>
      <c r="C9" s="9" t="n">
        <v>0.3125</v>
      </c>
      <c r="D9" s="10" t="n">
        <v>6</v>
      </c>
      <c r="E9" s="11" t="s">
        <v>23</v>
      </c>
      <c r="F9" s="11" t="s">
        <v>24</v>
      </c>
      <c r="G9" s="12" t="s">
        <v>25</v>
      </c>
      <c r="H9" s="11" t="s">
        <v>26</v>
      </c>
      <c r="I9" s="11" t="s">
        <v>27</v>
      </c>
      <c r="J9" s="12" t="s">
        <v>28</v>
      </c>
      <c r="K9" s="11" t="s">
        <v>29</v>
      </c>
      <c r="L9" s="11" t="s">
        <v>30</v>
      </c>
    </row>
    <row r="10" customFormat="false" ht="16.5" hidden="false" customHeight="true" outlineLevel="0" collapsed="false">
      <c r="B10" s="8" t="n">
        <v>46083</v>
      </c>
      <c r="C10" s="9" t="n">
        <v>0.791666666666667</v>
      </c>
      <c r="D10" s="10" t="n">
        <v>4</v>
      </c>
      <c r="E10" s="11" t="s">
        <v>31</v>
      </c>
      <c r="F10" s="11" t="s">
        <v>32</v>
      </c>
      <c r="G10" s="12" t="s">
        <v>33</v>
      </c>
      <c r="H10" s="11" t="s">
        <v>34</v>
      </c>
      <c r="I10" s="11" t="s">
        <v>35</v>
      </c>
      <c r="J10" s="12" t="s">
        <v>35</v>
      </c>
      <c r="K10" s="11" t="s">
        <v>35</v>
      </c>
      <c r="L10" s="11" t="s">
        <v>36</v>
      </c>
    </row>
    <row r="11" customFormat="false" ht="16.5" hidden="false" customHeight="true" outlineLevel="0" collapsed="false">
      <c r="B11" s="8" t="n">
        <v>46084</v>
      </c>
      <c r="C11" s="9" t="n">
        <v>0.385416666666667</v>
      </c>
      <c r="D11" s="10" t="n">
        <v>3</v>
      </c>
      <c r="E11" s="11" t="s">
        <v>37</v>
      </c>
      <c r="F11" s="11" t="s">
        <v>38</v>
      </c>
      <c r="G11" s="12" t="s">
        <v>39</v>
      </c>
      <c r="H11" s="11" t="s">
        <v>40</v>
      </c>
      <c r="I11" s="11" t="s">
        <v>41</v>
      </c>
      <c r="J11" s="12" t="s">
        <v>42</v>
      </c>
      <c r="K11" s="11" t="s">
        <v>43</v>
      </c>
      <c r="L11" s="11" t="s">
        <v>44</v>
      </c>
    </row>
    <row r="12" customFormat="false" ht="16.5" hidden="false" customHeight="true" outlineLevel="0" collapsed="false">
      <c r="B12" s="8" t="n">
        <v>46085</v>
      </c>
      <c r="C12" s="9" t="n">
        <v>0.333333333333333</v>
      </c>
      <c r="D12" s="10" t="n">
        <v>7</v>
      </c>
      <c r="E12" s="11" t="s">
        <v>45</v>
      </c>
      <c r="F12" s="11" t="s">
        <v>46</v>
      </c>
      <c r="G12" s="12" t="s">
        <v>47</v>
      </c>
      <c r="H12" s="11" t="s">
        <v>48</v>
      </c>
      <c r="I12" s="11" t="s">
        <v>27</v>
      </c>
      <c r="J12" s="12" t="s">
        <v>49</v>
      </c>
      <c r="K12" s="11" t="s">
        <v>43</v>
      </c>
      <c r="L12" s="11" t="s">
        <v>50</v>
      </c>
    </row>
    <row r="13" customFormat="false" ht="16.5" hidden="false" customHeight="true" outlineLevel="0" collapsed="false">
      <c r="B13" s="8" t="n">
        <v>46086</v>
      </c>
      <c r="C13" s="9" t="n">
        <v>0.604166666666667</v>
      </c>
      <c r="D13" s="10" t="n">
        <v>5</v>
      </c>
      <c r="E13" s="11" t="s">
        <v>51</v>
      </c>
      <c r="F13" s="11" t="s">
        <v>52</v>
      </c>
      <c r="G13" s="12" t="s">
        <v>33</v>
      </c>
      <c r="H13" s="11" t="s">
        <v>53</v>
      </c>
      <c r="I13" s="11" t="s">
        <v>35</v>
      </c>
      <c r="J13" s="12" t="s">
        <v>35</v>
      </c>
      <c r="K13" s="11" t="s">
        <v>35</v>
      </c>
      <c r="L13" s="11" t="s">
        <v>54</v>
      </c>
    </row>
    <row r="14" customFormat="false" ht="16.5" hidden="false" customHeight="true" outlineLevel="0" collapsed="false">
      <c r="B14" s="8" t="n">
        <v>46087</v>
      </c>
      <c r="C14" s="9" t="n">
        <v>0.875</v>
      </c>
      <c r="D14" s="10" t="n">
        <v>8</v>
      </c>
      <c r="E14" s="11" t="s">
        <v>55</v>
      </c>
      <c r="F14" s="11" t="s">
        <v>56</v>
      </c>
      <c r="G14" s="12" t="s">
        <v>57</v>
      </c>
      <c r="H14" s="11" t="s">
        <v>58</v>
      </c>
      <c r="I14" s="11" t="s">
        <v>59</v>
      </c>
      <c r="J14" s="12" t="s">
        <v>60</v>
      </c>
      <c r="K14" s="11" t="s">
        <v>29</v>
      </c>
      <c r="L14" s="11" t="s">
        <v>61</v>
      </c>
    </row>
    <row r="15" customFormat="false" ht="16.5" hidden="false" customHeight="true" outlineLevel="0" collapsed="false">
      <c r="B15" s="8" t="n">
        <v>46090</v>
      </c>
      <c r="C15" s="9" t="n">
        <v>0.416666666666667</v>
      </c>
      <c r="D15" s="10" t="n">
        <v>2</v>
      </c>
      <c r="E15" s="11" t="s">
        <v>31</v>
      </c>
      <c r="F15" s="11" t="s">
        <v>32</v>
      </c>
      <c r="G15" s="12" t="s">
        <v>39</v>
      </c>
      <c r="H15" s="11" t="s">
        <v>62</v>
      </c>
      <c r="I15" s="11" t="s">
        <v>35</v>
      </c>
      <c r="J15" s="12" t="s">
        <v>35</v>
      </c>
      <c r="K15" s="11" t="s">
        <v>35</v>
      </c>
      <c r="L15" s="11" t="s">
        <v>63</v>
      </c>
    </row>
    <row r="16" customFormat="false" ht="16.5" hidden="false" customHeight="true" outlineLevel="0" collapsed="false">
      <c r="B16" s="8" t="n">
        <v>46091</v>
      </c>
      <c r="C16" s="9" t="n">
        <v>0.697916666666667</v>
      </c>
      <c r="D16" s="10" t="n">
        <v>6</v>
      </c>
      <c r="E16" s="11" t="s">
        <v>37</v>
      </c>
      <c r="F16" s="11" t="s">
        <v>38</v>
      </c>
      <c r="G16" s="12" t="s">
        <v>25</v>
      </c>
      <c r="H16" s="11" t="s">
        <v>64</v>
      </c>
      <c r="I16" s="11" t="s">
        <v>27</v>
      </c>
      <c r="J16" s="12" t="s">
        <v>28</v>
      </c>
      <c r="K16" s="11" t="s">
        <v>29</v>
      </c>
      <c r="L16" s="11" t="s">
        <v>65</v>
      </c>
    </row>
    <row r="17" customFormat="false" ht="16.5" hidden="false" customHeight="true" outlineLevel="0" collapsed="false">
      <c r="B17" s="8" t="n">
        <v>46093</v>
      </c>
      <c r="C17" s="9" t="n">
        <v>0.322916666666667</v>
      </c>
      <c r="D17" s="10" t="n">
        <v>4</v>
      </c>
      <c r="E17" s="11" t="s">
        <v>23</v>
      </c>
      <c r="F17" s="11" t="s">
        <v>24</v>
      </c>
      <c r="G17" s="12" t="s">
        <v>33</v>
      </c>
      <c r="H17" s="11" t="s">
        <v>26</v>
      </c>
      <c r="I17" s="11" t="s">
        <v>35</v>
      </c>
      <c r="J17" s="12" t="s">
        <v>35</v>
      </c>
      <c r="K17" s="11" t="s">
        <v>35</v>
      </c>
      <c r="L17" s="11" t="s">
        <v>66</v>
      </c>
    </row>
    <row r="18" customFormat="false" ht="16.5" hidden="false" customHeight="true" outlineLevel="0" collapsed="false">
      <c r="B18" s="8" t="n">
        <v>46094</v>
      </c>
      <c r="C18" s="9" t="n">
        <v>0.854166666666667</v>
      </c>
      <c r="D18" s="10" t="n">
        <v>7</v>
      </c>
      <c r="E18" s="11" t="s">
        <v>45</v>
      </c>
      <c r="F18" s="11" t="s">
        <v>46</v>
      </c>
      <c r="G18" s="12" t="s">
        <v>57</v>
      </c>
      <c r="H18" s="11" t="s">
        <v>67</v>
      </c>
      <c r="I18" s="11" t="s">
        <v>27</v>
      </c>
      <c r="J18" s="12" t="s">
        <v>49</v>
      </c>
      <c r="K18" s="11" t="s">
        <v>43</v>
      </c>
      <c r="L18" s="11"/>
    </row>
    <row r="19" customFormat="false" ht="16.5" hidden="false" customHeight="true" outlineLevel="0" collapsed="false">
      <c r="B19" s="8" t="n">
        <v>46097</v>
      </c>
      <c r="C19" s="9" t="n">
        <v>0.458333333333333</v>
      </c>
      <c r="D19" s="10" t="n">
        <v>5</v>
      </c>
      <c r="E19" s="11" t="s">
        <v>68</v>
      </c>
      <c r="F19" s="11" t="s">
        <v>52</v>
      </c>
      <c r="G19" s="12" t="s">
        <v>33</v>
      </c>
      <c r="H19" s="11" t="s">
        <v>69</v>
      </c>
      <c r="I19" s="11" t="s">
        <v>41</v>
      </c>
      <c r="J19" s="12" t="s">
        <v>42</v>
      </c>
      <c r="K19" s="11" t="s">
        <v>43</v>
      </c>
      <c r="L19" s="11"/>
    </row>
    <row r="20" customFormat="false" ht="16.5" hidden="false" customHeight="true" outlineLevel="0" collapsed="false">
      <c r="B20" s="8" t="n">
        <v>46098</v>
      </c>
      <c r="C20" s="9" t="n">
        <v>0.375</v>
      </c>
      <c r="D20" s="10" t="n">
        <v>3</v>
      </c>
      <c r="E20" s="11" t="s">
        <v>31</v>
      </c>
      <c r="F20" s="11" t="s">
        <v>32</v>
      </c>
      <c r="G20" s="12" t="s">
        <v>39</v>
      </c>
      <c r="H20" s="11" t="s">
        <v>34</v>
      </c>
      <c r="I20" s="11" t="s">
        <v>35</v>
      </c>
      <c r="J20" s="12" t="s">
        <v>35</v>
      </c>
      <c r="K20" s="11" t="s">
        <v>35</v>
      </c>
      <c r="L20" s="11"/>
    </row>
    <row r="21" customFormat="false" ht="16.5" hidden="false" customHeight="true" outlineLevel="0" collapsed="false">
      <c r="B21" s="8" t="n">
        <v>46100</v>
      </c>
      <c r="C21" s="9" t="n">
        <v>0.75</v>
      </c>
      <c r="D21" s="10" t="n">
        <v>6</v>
      </c>
      <c r="E21" s="11" t="s">
        <v>37</v>
      </c>
      <c r="F21" s="11" t="s">
        <v>38</v>
      </c>
      <c r="G21" s="12" t="s">
        <v>25</v>
      </c>
      <c r="H21" s="11" t="s">
        <v>40</v>
      </c>
      <c r="I21" s="11" t="s">
        <v>27</v>
      </c>
      <c r="J21" s="12" t="s">
        <v>28</v>
      </c>
      <c r="K21" s="11" t="s">
        <v>29</v>
      </c>
      <c r="L21" s="11"/>
    </row>
    <row r="22" customFormat="false" ht="16.5" hidden="false" customHeight="true" outlineLevel="0" collapsed="false">
      <c r="B22" s="8" t="n">
        <v>46101</v>
      </c>
      <c r="C22" s="9" t="n">
        <v>0.916666666666667</v>
      </c>
      <c r="D22" s="10" t="n">
        <v>8</v>
      </c>
      <c r="E22" s="11" t="s">
        <v>55</v>
      </c>
      <c r="F22" s="11" t="s">
        <v>56</v>
      </c>
      <c r="G22" s="12" t="s">
        <v>70</v>
      </c>
      <c r="H22" s="11" t="s">
        <v>48</v>
      </c>
      <c r="I22" s="11" t="s">
        <v>59</v>
      </c>
      <c r="J22" s="12" t="s">
        <v>60</v>
      </c>
      <c r="K22" s="11" t="s">
        <v>29</v>
      </c>
      <c r="L22" s="11" t="s">
        <v>71</v>
      </c>
    </row>
    <row r="23" customFormat="false" ht="16.5" hidden="false" customHeight="true" outlineLevel="0" collapsed="false">
      <c r="B23" s="8" t="n">
        <v>46104</v>
      </c>
      <c r="C23" s="9" t="n">
        <v>0.354166666666667</v>
      </c>
      <c r="D23" s="10" t="n">
        <v>4</v>
      </c>
      <c r="E23" s="11" t="s">
        <v>23</v>
      </c>
      <c r="F23" s="11" t="s">
        <v>24</v>
      </c>
      <c r="G23" s="12" t="s">
        <v>33</v>
      </c>
      <c r="H23" s="11" t="s">
        <v>58</v>
      </c>
      <c r="I23" s="11" t="s">
        <v>35</v>
      </c>
      <c r="J23" s="12" t="s">
        <v>35</v>
      </c>
      <c r="K23" s="11" t="s">
        <v>35</v>
      </c>
      <c r="L23" s="11"/>
    </row>
    <row r="24" customFormat="false" ht="16.5" hidden="false" customHeight="true" outlineLevel="0" collapsed="false">
      <c r="B24" s="8" t="n">
        <v>46105</v>
      </c>
      <c r="C24" s="9" t="n">
        <v>0.625</v>
      </c>
      <c r="D24" s="10" t="n">
        <v>5</v>
      </c>
      <c r="E24" s="11" t="s">
        <v>51</v>
      </c>
      <c r="F24" s="11" t="s">
        <v>52</v>
      </c>
      <c r="G24" s="12" t="s">
        <v>33</v>
      </c>
      <c r="H24" s="11" t="s">
        <v>53</v>
      </c>
      <c r="I24" s="11" t="s">
        <v>41</v>
      </c>
      <c r="J24" s="12" t="s">
        <v>42</v>
      </c>
      <c r="K24" s="11" t="s">
        <v>43</v>
      </c>
      <c r="L24" s="11"/>
    </row>
    <row r="25" customFormat="false" ht="16.5" hidden="false" customHeight="true" outlineLevel="0" collapsed="false">
      <c r="B25" s="8" t="n">
        <v>46107</v>
      </c>
      <c r="C25" s="9" t="n">
        <v>0.4375</v>
      </c>
      <c r="D25" s="10" t="n">
        <v>3</v>
      </c>
      <c r="E25" s="11" t="s">
        <v>31</v>
      </c>
      <c r="F25" s="11" t="s">
        <v>32</v>
      </c>
      <c r="G25" s="12" t="s">
        <v>39</v>
      </c>
      <c r="H25" s="11" t="s">
        <v>62</v>
      </c>
      <c r="I25" s="11" t="s">
        <v>35</v>
      </c>
      <c r="J25" s="12" t="s">
        <v>35</v>
      </c>
      <c r="K25" s="11" t="s">
        <v>35</v>
      </c>
      <c r="L25" s="11"/>
    </row>
    <row r="26" customFormat="false" ht="16.5" hidden="false" customHeight="true" outlineLevel="0" collapsed="false">
      <c r="B26" s="8" t="n">
        <v>46108</v>
      </c>
      <c r="C26" s="9" t="n">
        <v>0.8125</v>
      </c>
      <c r="D26" s="10" t="n">
        <v>6</v>
      </c>
      <c r="E26" s="11" t="s">
        <v>45</v>
      </c>
      <c r="F26" s="11" t="s">
        <v>46</v>
      </c>
      <c r="G26" s="12" t="s">
        <v>25</v>
      </c>
      <c r="H26" s="11" t="s">
        <v>67</v>
      </c>
      <c r="I26" s="11" t="s">
        <v>27</v>
      </c>
      <c r="J26" s="12" t="s">
        <v>49</v>
      </c>
      <c r="K26" s="11" t="s">
        <v>29</v>
      </c>
      <c r="L26" s="11"/>
    </row>
    <row r="27" customFormat="false" ht="16.5" hidden="false" customHeight="true" outlineLevel="0" collapsed="false">
      <c r="B27" s="8" t="n">
        <v>46111</v>
      </c>
      <c r="C27" s="9" t="n">
        <v>0.302083333333333</v>
      </c>
      <c r="D27" s="10" t="n">
        <v>7</v>
      </c>
      <c r="E27" s="11" t="s">
        <v>55</v>
      </c>
      <c r="F27" s="11" t="s">
        <v>56</v>
      </c>
      <c r="G27" s="12" t="s">
        <v>47</v>
      </c>
      <c r="H27" s="11" t="s">
        <v>26</v>
      </c>
      <c r="I27" s="11" t="s">
        <v>59</v>
      </c>
      <c r="J27" s="12" t="s">
        <v>60</v>
      </c>
      <c r="K27" s="11" t="s">
        <v>43</v>
      </c>
      <c r="L27" s="11"/>
    </row>
    <row r="28" customFormat="false" ht="16.5" hidden="false" customHeight="true" outlineLevel="0" collapsed="false">
      <c r="B28" s="8" t="n">
        <v>46112</v>
      </c>
      <c r="C28" s="9" t="n">
        <v>0.708333333333333</v>
      </c>
      <c r="D28" s="10" t="n">
        <v>4</v>
      </c>
      <c r="E28" s="11" t="s">
        <v>37</v>
      </c>
      <c r="F28" s="11" t="s">
        <v>38</v>
      </c>
      <c r="G28" s="12" t="s">
        <v>33</v>
      </c>
      <c r="H28" s="11" t="s">
        <v>64</v>
      </c>
      <c r="I28" s="11" t="s">
        <v>35</v>
      </c>
      <c r="J28" s="12" t="s">
        <v>35</v>
      </c>
      <c r="K28" s="11" t="s">
        <v>35</v>
      </c>
      <c r="L28" s="11"/>
    </row>
    <row r="29" customFormat="false" ht="16.5" hidden="false" customHeight="true" outlineLevel="0" collapsed="false">
      <c r="B29" s="8"/>
      <c r="C29" s="9"/>
      <c r="D29" s="10"/>
      <c r="E29" s="11"/>
      <c r="F29" s="11"/>
      <c r="G29" s="12"/>
      <c r="H29" s="11"/>
      <c r="I29" s="11"/>
      <c r="J29" s="12"/>
      <c r="K29" s="11"/>
      <c r="L29" s="11"/>
    </row>
    <row r="30" customFormat="false" ht="16.5" hidden="false" customHeight="true" outlineLevel="0" collapsed="false">
      <c r="B30" s="8"/>
      <c r="C30" s="9"/>
      <c r="D30" s="10"/>
      <c r="E30" s="11"/>
      <c r="F30" s="11"/>
      <c r="G30" s="12"/>
      <c r="H30" s="11"/>
      <c r="I30" s="11"/>
      <c r="J30" s="12"/>
      <c r="K30" s="11"/>
      <c r="L30" s="11"/>
    </row>
    <row r="31" customFormat="false" ht="16.5" hidden="false" customHeight="true" outlineLevel="0" collapsed="false">
      <c r="B31" s="8"/>
      <c r="C31" s="9"/>
      <c r="D31" s="10"/>
      <c r="E31" s="11"/>
      <c r="F31" s="11"/>
      <c r="G31" s="12"/>
      <c r="H31" s="11"/>
      <c r="I31" s="11"/>
      <c r="J31" s="12"/>
      <c r="K31" s="11"/>
      <c r="L31" s="11"/>
    </row>
    <row r="32" customFormat="false" ht="16.5" hidden="false" customHeight="true" outlineLevel="0" collapsed="false">
      <c r="B32" s="8"/>
      <c r="C32" s="9"/>
      <c r="D32" s="10"/>
      <c r="E32" s="11"/>
      <c r="F32" s="11"/>
      <c r="G32" s="12"/>
      <c r="H32" s="11"/>
      <c r="I32" s="11"/>
      <c r="J32" s="12"/>
      <c r="K32" s="11"/>
      <c r="L32" s="11"/>
    </row>
    <row r="33" customFormat="false" ht="16.5" hidden="false" customHeight="true" outlineLevel="0" collapsed="false">
      <c r="B33" s="8"/>
      <c r="C33" s="9"/>
      <c r="D33" s="10"/>
      <c r="E33" s="11"/>
      <c r="F33" s="11"/>
      <c r="G33" s="12"/>
      <c r="H33" s="11"/>
      <c r="I33" s="11"/>
      <c r="J33" s="12"/>
      <c r="K33" s="11"/>
      <c r="L33" s="11"/>
    </row>
    <row r="34" customFormat="false" ht="16.5" hidden="false" customHeight="true" outlineLevel="0" collapsed="false">
      <c r="B34" s="8"/>
      <c r="C34" s="9"/>
      <c r="D34" s="10"/>
      <c r="E34" s="11"/>
      <c r="F34" s="11"/>
      <c r="G34" s="12"/>
      <c r="H34" s="11"/>
      <c r="I34" s="11"/>
      <c r="J34" s="12"/>
      <c r="K34" s="11"/>
      <c r="L34" s="11"/>
    </row>
    <row r="35" customFormat="false" ht="16.5" hidden="false" customHeight="true" outlineLevel="0" collapsed="false">
      <c r="B35" s="8"/>
      <c r="C35" s="9"/>
      <c r="D35" s="10"/>
      <c r="E35" s="11"/>
      <c r="F35" s="11"/>
      <c r="G35" s="12"/>
      <c r="H35" s="11"/>
      <c r="I35" s="11"/>
      <c r="J35" s="12"/>
      <c r="K35" s="11"/>
      <c r="L35" s="11"/>
    </row>
    <row r="36" customFormat="false" ht="16.5" hidden="false" customHeight="true" outlineLevel="0" collapsed="false">
      <c r="B36" s="8"/>
      <c r="C36" s="9"/>
      <c r="D36" s="10"/>
      <c r="E36" s="11"/>
      <c r="F36" s="11"/>
      <c r="G36" s="12"/>
      <c r="H36" s="11"/>
      <c r="I36" s="11"/>
      <c r="J36" s="12"/>
      <c r="K36" s="11"/>
      <c r="L36" s="11"/>
    </row>
    <row r="37" customFormat="false" ht="16.5" hidden="false" customHeight="true" outlineLevel="0" collapsed="false">
      <c r="B37" s="8"/>
      <c r="C37" s="9"/>
      <c r="D37" s="10"/>
      <c r="E37" s="11"/>
      <c r="F37" s="11"/>
      <c r="G37" s="12"/>
      <c r="H37" s="11"/>
      <c r="I37" s="11"/>
      <c r="J37" s="12"/>
      <c r="K37" s="11"/>
      <c r="L37" s="11"/>
    </row>
    <row r="38" customFormat="false" ht="16.5" hidden="false" customHeight="true" outlineLevel="0" collapsed="false">
      <c r="B38" s="8"/>
      <c r="C38" s="9"/>
      <c r="D38" s="10"/>
      <c r="E38" s="11"/>
      <c r="F38" s="11"/>
      <c r="G38" s="12"/>
      <c r="H38" s="11"/>
      <c r="I38" s="11"/>
      <c r="J38" s="12"/>
      <c r="K38" s="11"/>
      <c r="L38" s="11"/>
    </row>
    <row r="39" customFormat="false" ht="21.75" hidden="false" customHeight="true" outlineLevel="0" collapsed="false">
      <c r="B39" s="13" t="s">
        <v>72</v>
      </c>
      <c r="C39" s="13"/>
      <c r="D39" s="14" t="n">
        <f aca="false">IFERROR(ROUND(AVERAGE(D9:D38),1),"–")</f>
        <v>5.2</v>
      </c>
      <c r="E39" s="15"/>
      <c r="F39" s="15"/>
      <c r="G39" s="15"/>
      <c r="H39" s="15"/>
      <c r="I39" s="15"/>
      <c r="J39" s="15"/>
      <c r="K39" s="15"/>
      <c r="L39" s="15"/>
    </row>
    <row r="41" customFormat="false" ht="21.75" hidden="false" customHeight="true" outlineLevel="0" collapsed="false">
      <c r="B41" s="16" t="s">
        <v>73</v>
      </c>
      <c r="C41" s="16"/>
      <c r="D41" s="16"/>
      <c r="G41" s="16" t="s">
        <v>74</v>
      </c>
      <c r="H41" s="16"/>
      <c r="I41" s="16"/>
      <c r="J41" s="16"/>
      <c r="K41" s="16"/>
      <c r="L41" s="16"/>
    </row>
    <row r="42" customFormat="false" ht="18" hidden="false" customHeight="true" outlineLevel="0" collapsed="false">
      <c r="B42" s="17" t="s">
        <v>75</v>
      </c>
      <c r="C42" s="17"/>
      <c r="D42" s="17"/>
      <c r="E42" s="18" t="n">
        <f aca="false">COUNT(D9:D38)</f>
        <v>20</v>
      </c>
      <c r="G42" s="19" t="s">
        <v>76</v>
      </c>
      <c r="H42" s="20" t="s">
        <v>77</v>
      </c>
      <c r="I42" s="20"/>
      <c r="J42" s="20"/>
      <c r="K42" s="20"/>
      <c r="L42" s="20"/>
    </row>
    <row r="43" customFormat="false" ht="18" hidden="false" customHeight="true" outlineLevel="0" collapsed="false">
      <c r="B43" s="17" t="s">
        <v>78</v>
      </c>
      <c r="C43" s="17"/>
      <c r="D43" s="17"/>
      <c r="E43" s="21" t="n">
        <f aca="false">IFERROR(ROUND(AVERAGE(D9:D38),1),"–")</f>
        <v>5.2</v>
      </c>
      <c r="G43" s="22" t="s">
        <v>79</v>
      </c>
      <c r="H43" s="20" t="s">
        <v>80</v>
      </c>
      <c r="I43" s="20"/>
      <c r="J43" s="20"/>
      <c r="K43" s="20"/>
      <c r="L43" s="20"/>
    </row>
    <row r="44" customFormat="false" ht="18" hidden="false" customHeight="true" outlineLevel="0" collapsed="false">
      <c r="B44" s="17" t="s">
        <v>81</v>
      </c>
      <c r="C44" s="17"/>
      <c r="D44" s="17"/>
      <c r="E44" s="18" t="n">
        <f aca="false">IFERROR(MAX(D9:D38),"–")</f>
        <v>8</v>
      </c>
      <c r="G44" s="23" t="s">
        <v>82</v>
      </c>
      <c r="H44" s="20" t="s">
        <v>83</v>
      </c>
      <c r="I44" s="20"/>
      <c r="J44" s="20"/>
      <c r="K44" s="20"/>
      <c r="L44" s="20"/>
    </row>
    <row r="45" customFormat="false" ht="18" hidden="false" customHeight="true" outlineLevel="0" collapsed="false">
      <c r="B45" s="17" t="s">
        <v>84</v>
      </c>
      <c r="C45" s="17"/>
      <c r="D45" s="17"/>
      <c r="E45" s="18" t="n">
        <f aca="false">IFERROR(MIN(D9:D38),"–")</f>
        <v>2</v>
      </c>
      <c r="G45" s="24" t="s">
        <v>85</v>
      </c>
      <c r="H45" s="20" t="s">
        <v>86</v>
      </c>
      <c r="I45" s="20"/>
      <c r="J45" s="20"/>
      <c r="K45" s="20"/>
      <c r="L45" s="20"/>
    </row>
    <row r="46" customFormat="false" ht="18" hidden="false" customHeight="true" outlineLevel="0" collapsed="false">
      <c r="B46" s="17" t="s">
        <v>87</v>
      </c>
      <c r="C46" s="17"/>
      <c r="D46" s="17"/>
      <c r="E46" s="18" t="n">
        <f aca="false">COUNTIF(D9:D38,"&gt;=7")</f>
        <v>5</v>
      </c>
      <c r="G46" s="25" t="s">
        <v>88</v>
      </c>
      <c r="H46" s="20" t="s">
        <v>89</v>
      </c>
      <c r="I46" s="20"/>
      <c r="J46" s="20"/>
      <c r="K46" s="20"/>
      <c r="L46" s="20"/>
    </row>
    <row r="47" customFormat="false" ht="18" hidden="false" customHeight="true" outlineLevel="0" collapsed="false">
      <c r="B47" s="17" t="s">
        <v>90</v>
      </c>
      <c r="C47" s="17"/>
      <c r="D47" s="17"/>
      <c r="E47" s="18" t="n">
        <f aca="false">COUNTIFS(I9:I38,"&lt;&gt;—",I9:I38,"&lt;&gt;")</f>
        <v>12</v>
      </c>
    </row>
    <row r="49" customFormat="false" ht="15" hidden="false" customHeight="false" outlineLevel="0" collapsed="false">
      <c r="B49" s="26" t="s">
        <v>91</v>
      </c>
      <c r="C49" s="26"/>
      <c r="D49" s="26"/>
      <c r="E49" s="26"/>
      <c r="F49" s="26"/>
      <c r="G49" s="26"/>
      <c r="H49" s="26"/>
      <c r="I49" s="26"/>
      <c r="J49" s="26"/>
      <c r="K49" s="26"/>
      <c r="L49" s="26"/>
    </row>
  </sheetData>
  <mergeCells count="22">
    <mergeCell ref="B2:L2"/>
    <mergeCell ref="B3:L3"/>
    <mergeCell ref="C5:E5"/>
    <mergeCell ref="G5:I5"/>
    <mergeCell ref="K5:L5"/>
    <mergeCell ref="C6:E6"/>
    <mergeCell ref="G6:L6"/>
    <mergeCell ref="B39:C39"/>
    <mergeCell ref="B41:D41"/>
    <mergeCell ref="G41:L41"/>
    <mergeCell ref="B42:D42"/>
    <mergeCell ref="H42:L42"/>
    <mergeCell ref="B43:D43"/>
    <mergeCell ref="H43:L43"/>
    <mergeCell ref="B44:D44"/>
    <mergeCell ref="H44:L44"/>
    <mergeCell ref="B45:D45"/>
    <mergeCell ref="H45:L45"/>
    <mergeCell ref="B46:D46"/>
    <mergeCell ref="H46:L46"/>
    <mergeCell ref="B47:D47"/>
    <mergeCell ref="B49:L49"/>
  </mergeCells>
  <conditionalFormatting sqref="D9:D38">
    <cfRule type="colorScale" priority="2">
      <colorScale>
        <cfvo type="num" val="0"/>
        <cfvo type="num" val="5"/>
        <cfvo type="num" val="10"/>
        <color rgb="FFF2E9DD"/>
        <color rgb="FFE0A96D"/>
        <color rgb="FF8E2C34"/>
      </colorScale>
    </cfRule>
    <cfRule type="cellIs" priority="3" operator="greaterThanOrEqual" aboveAverage="0" equalAverage="0" bottom="0" percent="0" rank="0" text="" dxfId="0">
      <formula>8</formula>
    </cfRule>
  </conditionalFormatting>
  <dataValidations count="3">
    <dataValidation allowBlank="true" error="Bitte einen Wert zwischen 0 und 10 eingeben." errorStyle="stop" errorTitle="Ungültige Schmerzstärke" operator="between" showDropDown="false" showErrorMessage="false" showInputMessage="false" sqref="D9:D38" type="whole">
      <formula1>0</formula1>
      <formula2>10</formula2>
    </dataValidation>
    <dataValidation allowBlank="true" errorStyle="stop" operator="between" showDropDown="false" showErrorMessage="false" showInputMessage="false" sqref="F9:F38" type="list">
      <formula1>"pochend,ziehend,stechend,dumpf,drückend,pulsierend,brennend,krampfartig"</formula1>
      <formula2>0</formula2>
    </dataValidation>
    <dataValidation allowBlank="true" errorStyle="stop" operator="between" showDropDown="false" showErrorMessage="false" showInputMessage="false" sqref="K9:K38" type="list">
      <formula1>"keine,gering,mäßig,gut,sehr gut,—"</formula1>
      <formula2>0</formula2>
    </dataValidation>
  </dataValidations>
  <printOptions headings="false" gridLines="false" gridLinesSet="true" horizontalCentered="false" verticalCentered="false"/>
  <pageMargins left="0.3" right="0.3" top="0.4" bottom="0.4"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92"/>
  </cols>
  <sheetData>
    <row r="2" customFormat="false" ht="30" hidden="false" customHeight="true" outlineLevel="0" collapsed="false">
      <c r="B2" s="27" t="s">
        <v>92</v>
      </c>
    </row>
    <row r="4" customFormat="false" ht="21.75" hidden="false" customHeight="true" outlineLevel="0" collapsed="false">
      <c r="B4" s="28" t="s">
        <v>93</v>
      </c>
    </row>
    <row r="5" customFormat="false" ht="30" hidden="false" customHeight="true" outlineLevel="0" collapsed="false">
      <c r="B5" s="29" t="s">
        <v>94</v>
      </c>
    </row>
    <row r="6" customFormat="false" ht="30" hidden="false" customHeight="true" outlineLevel="0" collapsed="false">
      <c r="B6" s="29" t="s">
        <v>95</v>
      </c>
    </row>
    <row r="7" customFormat="false" ht="30" hidden="false" customHeight="true" outlineLevel="0" collapsed="false">
      <c r="B7" s="29" t="s">
        <v>96</v>
      </c>
    </row>
    <row r="8" customFormat="false" ht="30" hidden="false" customHeight="true" outlineLevel="0" collapsed="false">
      <c r="B8" s="29" t="s">
        <v>97</v>
      </c>
    </row>
    <row r="9" customFormat="false" ht="30" hidden="false" customHeight="true" outlineLevel="0" collapsed="false">
      <c r="B9" s="29" t="s">
        <v>98</v>
      </c>
    </row>
    <row r="10" customFormat="false" ht="6" hidden="false" customHeight="true" outlineLevel="0" collapsed="false"/>
    <row r="11" customFormat="false" ht="21.75" hidden="false" customHeight="true" outlineLevel="0" collapsed="false">
      <c r="B11" s="28" t="s">
        <v>99</v>
      </c>
    </row>
    <row r="12" customFormat="false" ht="30" hidden="false" customHeight="true" outlineLevel="0" collapsed="false">
      <c r="B12" s="29" t="s">
        <v>100</v>
      </c>
    </row>
    <row r="13" customFormat="false" ht="6" hidden="false" customHeight="true" outlineLevel="0" collapsed="false"/>
    <row r="14" customFormat="false" ht="21.75" hidden="false" customHeight="true" outlineLevel="0" collapsed="false">
      <c r="B14" s="28" t="s">
        <v>101</v>
      </c>
    </row>
    <row r="15" customFormat="false" ht="30" hidden="false" customHeight="true" outlineLevel="0" collapsed="false">
      <c r="B15" s="29" t="s">
        <v>102</v>
      </c>
    </row>
    <row r="16" customFormat="false" ht="30" hidden="false" customHeight="true" outlineLevel="0" collapsed="false">
      <c r="B16" s="29" t="s">
        <v>103</v>
      </c>
    </row>
    <row r="17" customFormat="false" ht="6" hidden="false" customHeight="true" outlineLevel="0" collapsed="false"/>
    <row r="18" customFormat="false" ht="21.75" hidden="false" customHeight="true" outlineLevel="0" collapsed="false">
      <c r="B18" s="28" t="s">
        <v>104</v>
      </c>
    </row>
    <row r="19" customFormat="false" ht="30" hidden="false" customHeight="true" outlineLevel="0" collapsed="false">
      <c r="B19" s="29" t="s">
        <v>105</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2026-08-22T06:55:47Z</dcterms:created>
  <dc:creator>openpyxl</dc:creator>
  <dc:description/>
  <dc:language>en-US</dc:language>
  <cp:lastModifiedBy/>
  <dcterms:modified xsi:type="dcterms:W3CDTF">2026-08-22T06:55:47Z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