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tokoll" sheetId="1" state="visible" r:id="rId3"/>
    <sheet name="Protokoll-Archiv" sheetId="2" state="visible" r:id="rId4"/>
  </sheets>
  <definedNames>
    <definedName function="false" hidden="false" localSheetId="0" name="_xlnm.Print_Area" vbProcedure="false">Protokoll!$A$1:$J$61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<sst xmlns="http://schemas.openxmlformats.org/spreadsheetml/2006/main" count="241" uniqueCount="164">
  <si>
    <t xml:space="preserve">BESPRECHUNGSPROTOKOLL</t>
  </si>
  <si>
    <t xml:space="preserve">  MEETING-INFORMATIONEN</t>
  </si>
  <si>
    <t xml:space="preserve">Besprechungsthema:</t>
  </si>
  <si>
    <t xml:space="preserve">Quartalsbericht Q3 – Planungsrunde &amp; Maßnahmenabstimmung</t>
  </si>
  <si>
    <t xml:space="preserve">Datum:</t>
  </si>
  <si>
    <t xml:space="preserve">Beginn:</t>
  </si>
  <si>
    <t xml:space="preserve">Ende:</t>
  </si>
  <si>
    <t xml:space="preserve">Ort / Plattform:</t>
  </si>
  <si>
    <t xml:space="preserve">Konferenzraum B2 / Hybrid (Teams)</t>
  </si>
  <si>
    <t xml:space="preserve">Art der Besprechung:</t>
  </si>
  <si>
    <t xml:space="preserve">Jour Fixe – Quartalsbericht</t>
  </si>
  <si>
    <t xml:space="preserve">Nächstes Meeting:</t>
  </si>
  <si>
    <t xml:space="preserve">Sitzungsleitung:</t>
  </si>
  <si>
    <t xml:space="preserve">M. Berger  (Abteilungsleitung)</t>
  </si>
  <si>
    <t xml:space="preserve">Protokollführer/in:</t>
  </si>
  <si>
    <t xml:space="preserve">S. Hofmann  (Assistenz)</t>
  </si>
  <si>
    <t xml:space="preserve">Verteilerkreis:</t>
  </si>
  <si>
    <t xml:space="preserve">Alle Teilnehmer + Führungsebene</t>
  </si>
  <si>
    <t xml:space="preserve">  TEILNEHMER</t>
  </si>
  <si>
    <t xml:space="preserve">#</t>
  </si>
  <si>
    <t xml:space="preserve">Name</t>
  </si>
  <si>
    <t xml:space="preserve">Funktion / Abteilung</t>
  </si>
  <si>
    <t xml:space="preserve">Rolle im Meeting</t>
  </si>
  <si>
    <t xml:space="preserve">Anwesend</t>
  </si>
  <si>
    <t xml:space="preserve">Entschuldigt</t>
  </si>
  <si>
    <t xml:space="preserve">Kontakt / E-Mail (intern)</t>
  </si>
  <si>
    <t xml:space="preserve">M. Berger</t>
  </si>
  <si>
    <t xml:space="preserve">Abteilungsleitung Vertrieb</t>
  </si>
  <si>
    <t xml:space="preserve">Moderation</t>
  </si>
  <si>
    <t xml:space="preserve">Ja</t>
  </si>
  <si>
    <t xml:space="preserve">Nein</t>
  </si>
  <si>
    <t xml:space="preserve">m.berger@unternehmen.de</t>
  </si>
  <si>
    <t xml:space="preserve">S. Hofmann</t>
  </si>
  <si>
    <t xml:space="preserve">Assistenz / Sekretariat</t>
  </si>
  <si>
    <t xml:space="preserve">Protokoll</t>
  </si>
  <si>
    <t xml:space="preserve">s.hofmann@unternehmen.de</t>
  </si>
  <si>
    <t xml:space="preserve">T. Grünwald</t>
  </si>
  <si>
    <t xml:space="preserve">Projektmanagement</t>
  </si>
  <si>
    <t xml:space="preserve">Berichterstatter</t>
  </si>
  <si>
    <t xml:space="preserve">t.gruenwald@unternehmen.de</t>
  </si>
  <si>
    <t xml:space="preserve">K. Schneider</t>
  </si>
  <si>
    <t xml:space="preserve">Controlling &amp; Finanzen</t>
  </si>
  <si>
    <t xml:space="preserve">Fachbeitrag</t>
  </si>
  <si>
    <t xml:space="preserve">k.schneider@unternehmen.de</t>
  </si>
  <si>
    <t xml:space="preserve">R. Falkner</t>
  </si>
  <si>
    <t xml:space="preserve">IT &amp; Systemadministration</t>
  </si>
  <si>
    <t xml:space="preserve">r.falkner@unternehmen.de</t>
  </si>
  <si>
    <t xml:space="preserve">A. Lindner</t>
  </si>
  <si>
    <t xml:space="preserve">Personalwesen / HR</t>
  </si>
  <si>
    <t xml:space="preserve">Teilnehmer</t>
  </si>
  <si>
    <t xml:space="preserve">a.lindner@unternehmen.de</t>
  </si>
  <si>
    <t xml:space="preserve">C. Weiß</t>
  </si>
  <si>
    <t xml:space="preserve">Qualitätsmanagement</t>
  </si>
  <si>
    <t xml:space="preserve">c.weiss@unternehmen.de</t>
  </si>
  <si>
    <t xml:space="preserve">P. Hartmann</t>
  </si>
  <si>
    <t xml:space="preserve">Einkauf &amp; Beschaffung</t>
  </si>
  <si>
    <t xml:space="preserve">p.hartmann@unternehmen.de</t>
  </si>
  <si>
    <t xml:space="preserve">  TAGESORDNUNG  &amp;  BESPRECHUNGSINHALTE</t>
  </si>
  <si>
    <t xml:space="preserve">TOP #</t>
  </si>
  <si>
    <t xml:space="preserve">Thema / Tagesordnungspunkt</t>
  </si>
  <si>
    <t xml:space="preserve">Diskussion &amp; Ergebnis</t>
  </si>
  <si>
    <t xml:space="preserve">Beschluss / Entscheidung</t>
  </si>
  <si>
    <t xml:space="preserve">Status</t>
  </si>
  <si>
    <t xml:space="preserve">Zeit (min)</t>
  </si>
  <si>
    <t xml:space="preserve">TOP 1</t>
  </si>
  <si>
    <t xml:space="preserve">Begrüßung &amp; Eröffnung</t>
  </si>
  <si>
    <t xml:space="preserve">Die Sitzungsleitung eröffnet die Besprechung und stellt die Tagesordnung vor. Alle Teilnehmer sind (bis auf Entschuldigung A. Lindner) vollzählig erschienen.</t>
  </si>
  <si>
    <t xml:space="preserve">Tagesordnung einstimmig genehmigt.</t>
  </si>
  <si>
    <t xml:space="preserve">Besprochen</t>
  </si>
  <si>
    <t xml:space="preserve">TOP 2</t>
  </si>
  <si>
    <t xml:space="preserve">Genehmigung des letzten Protokolls (Q2)</t>
  </si>
  <si>
    <t xml:space="preserve">Das Protokoll vom 16.06.2026 wird verlesen. T. Grünwald weist auf einen Korrekturbedarf unter Punkt 3.2 hin (falsche Fristangabe).</t>
  </si>
  <si>
    <t xml:space="preserve">Protokoll nach Korrektur von T. Grünwald genehmigt.</t>
  </si>
  <si>
    <t xml:space="preserve">Beschlossen</t>
  </si>
  <si>
    <t xml:space="preserve">TOP 3</t>
  </si>
  <si>
    <t xml:space="preserve">Statusbericht Q3 – Kennzahlen &amp; Zielerreichung</t>
  </si>
  <si>
    <t xml:space="preserve">K. Schneider präsentiert die vorläufigen Q3-Zahlen: Umsatzziel zu 87 % erreicht; Kostenstellen innerhalb Budget. Besonderer Diskussionspunkt: Rückgang im Segment Bestandskunden (−12 %). Ursachen werden im Vertrieb analysiert.</t>
  </si>
  <si>
    <t xml:space="preserve">Analyse zum Kundensegment bis 30.09.2026 durch M. Berger / T. Grünwald.</t>
  </si>
  <si>
    <t xml:space="preserve">TOP 4</t>
  </si>
  <si>
    <t xml:space="preserve">IT-Infrastruktur – Upgrade Server-Umgebung</t>
  </si>
  <si>
    <t xml:space="preserve">R. Falkner informiert über geplantes Server-Upgrade in KW 41. Ausfallzeit geschätzt: max. 4 Stunden (Samstag). Ressourcenbedarf und Risikoabschätzung werden vorgestellt.</t>
  </si>
  <si>
    <t xml:space="preserve">Upgrade für Samstag, 10.10.2026 genehmigt. IT informiert Fachbereiche bis 02.10.2026.</t>
  </si>
  <si>
    <t xml:space="preserve">TOP 5</t>
  </si>
  <si>
    <t xml:space="preserve">Personalplanung Q4 – Engpässe &amp; Vertretungsregelungen</t>
  </si>
  <si>
    <t xml:space="preserve">Punkt wird aufgrund Abwesenheit von A. Lindner (HR) auf das nächste Meeting verschoben. S. Hofmann übernimmt die Vorbereitung eines Kurzberichts zur Vorlage.</t>
  </si>
  <si>
    <t xml:space="preserve">Punkt vertagt auf 06.10.2026. S. Hofmann bereitet Kurzbericht vor.</t>
  </si>
  <si>
    <t xml:space="preserve">Vertagt</t>
  </si>
  <si>
    <t xml:space="preserve">TOP 6</t>
  </si>
  <si>
    <t xml:space="preserve">Qualitätsmanagement – Audit-Vorbereitung Nov. 2026</t>
  </si>
  <si>
    <t xml:space="preserve">C. Weiß erläutert den aktuellen Stand der Audit-Vorbereitung für das interne Qualitätsaudit im November. Checkliste liegt vor; drei offene Maßnahmen aus letztem Audit sind noch nicht abgeschlossen.</t>
  </si>
  <si>
    <t xml:space="preserve">Offene Maßnahmen bis 20.10.2026 schließen. Verantwortlich: jeweilige Fachbereiche.</t>
  </si>
  <si>
    <t xml:space="preserve">Offen</t>
  </si>
  <si>
    <t xml:space="preserve">TOP 7</t>
  </si>
  <si>
    <t xml:space="preserve">Beschaffung – Rahmenvertrag Bürobedarf</t>
  </si>
  <si>
    <t xml:space="preserve">P. Hartmann präsentiert Angebote von drei Lieferanten für einen neuen Rahmenvertrag Bürobedarf. Empfehlung liegt vor.</t>
  </si>
  <si>
    <t xml:space="preserve">Rahmenvertrag mit Lieferant B (bestes Preis-Leistungs-Verhältnis) wird abgeschlossen. P. Hartmann leitet Vertrag zur Unterschrift weiter.</t>
  </si>
  <si>
    <t xml:space="preserve">TOP 8</t>
  </si>
  <si>
    <t xml:space="preserve">Sonstiges &amp; nächster Termin</t>
  </si>
  <si>
    <t xml:space="preserve">Keine weiteren Punkte. Sitzungsleitung gibt nächsten Termin bekannt: 06.10.2026, 09:30 Uhr, Raum B2. Protokoll wird innerhalb von 3 Werktagen versandt.</t>
  </si>
  <si>
    <t xml:space="preserve">Nächstes Meeting bestätigt.</t>
  </si>
  <si>
    <t xml:space="preserve">Gesamtdauer Besprechung (geplant):</t>
  </si>
  <si>
    <t xml:space="preserve">  MASSNAHMEN  &amp;  AUFGABENLISTE  (Action Items)</t>
  </si>
  <si>
    <t xml:space="preserve">Maßnahme / Aufgabe</t>
  </si>
  <si>
    <t xml:space="preserve">TOP</t>
  </si>
  <si>
    <t xml:space="preserve">Verantwortlich</t>
  </si>
  <si>
    <t xml:space="preserve">Fällig bis</t>
  </si>
  <si>
    <t xml:space="preserve">Priorität</t>
  </si>
  <si>
    <t xml:space="preserve">Erledigt am</t>
  </si>
  <si>
    <t xml:space="preserve">Analyse Kundensegment Bestandskunden (Rückgang Q3)</t>
  </si>
  <si>
    <t xml:space="preserve">M. Berger / T. Grünwald</t>
  </si>
  <si>
    <t xml:space="preserve">Hoch</t>
  </si>
  <si>
    <t xml:space="preserve">–</t>
  </si>
  <si>
    <t xml:space="preserve">Korrektur Protokoll Q2, Punkt 3.2 – Frist anpassen</t>
  </si>
  <si>
    <t xml:space="preserve">Mittel</t>
  </si>
  <si>
    <t xml:space="preserve">Erledigt</t>
  </si>
  <si>
    <t xml:space="preserve">Fachbereiche über Server-Upgrade informieren (Termin: 10.10.)</t>
  </si>
  <si>
    <t xml:space="preserve">In Bearbeitung</t>
  </si>
  <si>
    <t xml:space="preserve">Kurzbericht Personalplanung Q4 für nächstes Meeting vorbereiten</t>
  </si>
  <si>
    <t xml:space="preserve">Offene Audit-Maßnahmen aus Nov.-Vorjahr schließen (je Fachbereich)</t>
  </si>
  <si>
    <t xml:space="preserve">Rahmenvertrag Bürobedarf – Lieferant B zur Unterschrift weiterleiten</t>
  </si>
  <si>
    <t xml:space="preserve">Protokoll dieser Sitzung versenden (max. 3 Werktage)</t>
  </si>
  <si>
    <t xml:space="preserve">Einladung nächstes Meeting (06.10.2026) versenden</t>
  </si>
  <si>
    <t xml:space="preserve">  OFFENE PUNKTE AUS VORIGEN SITZUNGEN  (Wiedervorlage)</t>
  </si>
  <si>
    <t xml:space="preserve">Datum Ursprung</t>
  </si>
  <si>
    <t xml:space="preserve">Beschreibung</t>
  </si>
  <si>
    <t xml:space="preserve">Fällig</t>
  </si>
  <si>
    <t xml:space="preserve">Ergebnis / Abschluss</t>
  </si>
  <si>
    <t xml:space="preserve">Einführung neues CRM-System – Pilotphase Vertrieb</t>
  </si>
  <si>
    <t xml:space="preserve">01.09.2026</t>
  </si>
  <si>
    <t xml:space="preserve">Pilot läuft; Abschlussbericht Q4</t>
  </si>
  <si>
    <t xml:space="preserve">Überarbeitung Datenschutzrichtlinie (intern)</t>
  </si>
  <si>
    <t xml:space="preserve">31.08.2026</t>
  </si>
  <si>
    <t xml:space="preserve">Richtlinie freigegeben und versandt</t>
  </si>
  <si>
    <t xml:space="preserve">Schulungsplan Mitarbeitende – digitale Tools</t>
  </si>
  <si>
    <t xml:space="preserve">15.10.2026</t>
  </si>
  <si>
    <t xml:space="preserve">Termin durch A. Lindner-Abwesenheit offen</t>
  </si>
  <si>
    <t xml:space="preserve">  GENEHMIGUNG  &amp;  UNTERSCHRIFTEN</t>
  </si>
  <si>
    <t xml:space="preserve">Funktion</t>
  </si>
  <si>
    <t xml:space="preserve">Datum</t>
  </si>
  <si>
    <t xml:space="preserve">Unterschrift</t>
  </si>
  <si>
    <t xml:space="preserve">Sitzungsleitung</t>
  </si>
  <si>
    <t xml:space="preserve">Protokollführer/in</t>
  </si>
  <si>
    <t xml:space="preserve">Geprüft durch / Freigabe</t>
  </si>
  <si>
    <t xml:space="preserve">Besprechungsprotokoll-Vorlage  ·  Vertraulich – nur für interne Verwendung  ·  Version 1.0 – 2026</t>
  </si>
  <si>
    <t xml:space="preserve">PROTOKOLL-ARCHIV  –  ÜBERSICHT ALLER BESPRECHUNGEN</t>
  </si>
  <si>
    <t xml:space="preserve">Nr.</t>
  </si>
  <si>
    <t xml:space="preserve">Besprechungsthema</t>
  </si>
  <si>
    <t xml:space="preserve">Moderator</t>
  </si>
  <si>
    <t xml:space="preserve">Teilnehmer #</t>
  </si>
  <si>
    <t xml:space="preserve">TOPs</t>
  </si>
  <si>
    <t xml:space="preserve">Offene Maßn.</t>
  </si>
  <si>
    <t xml:space="preserve">Protokollführer</t>
  </si>
  <si>
    <t xml:space="preserve">Jahresauftaktgespräch – Ziele &amp; Planung 2026</t>
  </si>
  <si>
    <t xml:space="preserve">Quartalsbericht Q1 – Review &amp; Maßnahmen</t>
  </si>
  <si>
    <t xml:space="preserve">Strategieworkshop – Wachstumsstrategie</t>
  </si>
  <si>
    <t xml:space="preserve">D. Winkler</t>
  </si>
  <si>
    <t xml:space="preserve">Quartalsbericht Q2 – Halbjahresreview</t>
  </si>
  <si>
    <t xml:space="preserve">Quartalsbericht Q3 – Planungsrunde</t>
  </si>
  <si>
    <t xml:space="preserve">  LEGENDE  &amp;  HINWEISE ZUR VORLAGE</t>
  </si>
  <si>
    <t xml:space="preserve">→  Fügen Sie jede neue Besprechung als Zeile in diese Archiv-Liste ein, um den Überblick zu behalten.</t>
  </si>
  <si>
    <t xml:space="preserve">→  Das Blatt »Protokoll« ist für das aktuelle Meeting vorgesehen. Speichern Sie jede Sitzung als separate Datei.</t>
  </si>
  <si>
    <t xml:space="preserve">→  Empfohlene Dateibenennnung: JJJJ-MM-TT_Thema_Protokoll_v1.xlsx  (z. B. 2026-09-15_Q3-Review_Protokoll_v1.xlsx)</t>
  </si>
  <si>
    <t xml:space="preserve">→  Farbcode Maßnahmen: Rot = Offen / Hoch-Prio  ·  Orange = In Bearbeitung  ·  Grün = Erledigt</t>
  </si>
  <si>
    <t xml:space="preserve">→  Dropdown-Menüs in den Feldern »Status«, »Priorität« und »Anwesend« sind bereits vorbereitet.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</si>
</sst>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hh:mm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8"/>
      <color rgb="FFFFFFF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1B6CA8"/>
      <name val="Calibri"/>
      <family val="0"/>
      <charset val="1"/>
    </font>
    <font>
      <b val="true"/>
      <sz val="10"/>
      <color rgb="FF1C2B35"/>
      <name val="Calibri"/>
      <family val="0"/>
      <charset val="1"/>
    </font>
    <font>
      <sz val="10"/>
      <color rgb="FF1C2B35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C2B35"/>
      <name val="Calibri"/>
      <family val="0"/>
      <charset val="1"/>
    </font>
    <font>
      <b val="true"/>
      <sz val="9"/>
      <color rgb="FF1E7C4D"/>
      <name val="Calibri"/>
      <family val="0"/>
      <charset val="1"/>
    </font>
    <font>
      <b val="true"/>
      <sz val="9"/>
      <color rgb="FF1C2B35"/>
      <name val="Calibri"/>
      <family val="0"/>
      <charset val="1"/>
    </font>
    <font>
      <i val="true"/>
      <sz val="9"/>
      <color rgb="FF444444"/>
      <name val="Calibri"/>
      <family val="0"/>
      <charset val="1"/>
    </font>
    <font>
      <b val="true"/>
      <sz val="9"/>
      <color rgb="FFC0392B"/>
      <name val="Calibri"/>
      <family val="0"/>
      <charset val="1"/>
    </font>
    <font>
      <b val="true"/>
      <sz val="9"/>
      <color rgb="FFD4860A"/>
      <name val="Calibri"/>
      <family val="0"/>
      <charset val="1"/>
    </font>
    <font>
      <sz val="9"/>
      <color rgb="FF555555"/>
      <name val="Calibri"/>
      <family val="0"/>
      <charset val="1"/>
    </font>
    <font>
      <sz val="9"/>
      <color rgb="FFAAAAAA"/>
      <name val="Calibri"/>
      <family val="0"/>
      <charset val="1"/>
    </font>
    <font>
      <sz val="9"/>
      <color rgb="FF1E7C4D"/>
      <name val="Calibri"/>
      <family val="0"/>
      <charset val="1"/>
    </font>
    <font>
      <i val="true"/>
      <sz val="9"/>
      <color rgb="FF555555"/>
      <name val="Calibri"/>
      <family val="0"/>
      <charset val="1"/>
    </font>
    <font>
      <i val="true"/>
      <sz val="8"/>
      <color rgb="FF999999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i val="true"/>
      <sz val="9"/>
      <color rgb="FF1C2B35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1C2B35"/>
        <bgColor rgb="FF003366"/>
      </patternFill>
    </fill>
    <fill>
      <patternFill patternType="solid">
        <fgColor rgb="FF1B6CA8"/>
        <bgColor rgb="FF008080"/>
      </patternFill>
    </fill>
    <fill>
      <patternFill patternType="solid">
        <fgColor rgb="FFC0392B"/>
        <bgColor rgb="FF993366"/>
      </patternFill>
    </fill>
    <fill>
      <patternFill patternType="solid">
        <fgColor rgb="FFEBF4FB"/>
        <bgColor rgb="FFE8F8EF"/>
      </patternFill>
    </fill>
    <fill>
      <patternFill patternType="solid">
        <fgColor rgb="FFF4F7FA"/>
        <bgColor rgb="FFF9F9F9"/>
      </patternFill>
    </fill>
    <fill>
      <patternFill patternType="solid">
        <fgColor rgb="FFFFFFFF"/>
        <bgColor rgb="FFF9F9F9"/>
      </patternFill>
    </fill>
    <fill>
      <patternFill patternType="solid">
        <fgColor rgb="FFE8F8EF"/>
        <bgColor rgb="FFEBF4FB"/>
      </patternFill>
    </fill>
    <fill>
      <patternFill patternType="solid">
        <fgColor rgb="FFFFF8E7"/>
        <bgColor rgb="FFFDF0EF"/>
      </patternFill>
    </fill>
    <fill>
      <patternFill patternType="solid">
        <fgColor rgb="FFFDF0EF"/>
        <bgColor rgb="FFFFF8E7"/>
      </patternFill>
    </fill>
    <fill>
      <patternFill patternType="solid">
        <fgColor rgb="FFF9F9F9"/>
        <bgColor rgb="FFF4F7FA"/>
      </patternFill>
    </fill>
    <fill>
      <patternFill patternType="solid">
        <fgColor rgb="FFD4860A"/>
        <bgColor rgb="FFFF66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B0C4D8"/>
      </left>
      <right/>
      <top style="thin">
        <color rgb="FFB0C4D8"/>
      </top>
      <bottom style="thin">
        <color rgb="FFB0C4D8"/>
      </bottom>
      <diagonal/>
    </border>
    <border diagonalUp="false" diagonalDown="false">
      <left style="thin">
        <color rgb="FFB0C4D8"/>
      </left>
      <right style="thin">
        <color rgb="FFB0C4D8"/>
      </right>
      <top style="thin">
        <color rgb="FFB0C4D8"/>
      </top>
      <bottom style="thin">
        <color rgb="FFB0C4D8"/>
      </bottom>
      <diagonal/>
    </border>
    <border diagonalUp="false" diagonalDown="false">
      <left style="thin">
        <color rgb="FF1C2B35"/>
      </left>
      <right style="thin">
        <color rgb="FF1C2B35"/>
      </right>
      <top style="thin">
        <color rgb="FF1C2B35"/>
      </top>
      <bottom style="thin">
        <color rgb="FF1C2B35"/>
      </bottom>
      <diagonal/>
    </border>
    <border diagonalUp="false" diagonalDown="false">
      <left style="thin">
        <color rgb="FF1B6CA8"/>
      </left>
      <right/>
      <top style="thin">
        <color rgb="FF1B6CA8"/>
      </top>
      <bottom style="thin">
        <color rgb="FF1B6CA8"/>
      </bottom>
      <diagonal/>
    </border>
    <border diagonalUp="false" diagonalDown="false">
      <left style="thin">
        <color rgb="FF1B6CA8"/>
      </left>
      <right style="thin">
        <color rgb="FF1B6CA8"/>
      </right>
      <top style="thin">
        <color rgb="FF1B6CA8"/>
      </top>
      <bottom style="thin">
        <color rgb="FF1B6CA8"/>
      </bottom>
      <diagonal/>
    </border>
    <border diagonalUp="false" diagonalDown="false">
      <left style="thin">
        <color rgb="FF1E7C4D"/>
      </left>
      <right/>
      <top style="thin">
        <color rgb="FF1E7C4D"/>
      </top>
      <bottom style="thin">
        <color rgb="FF1E7C4D"/>
      </bottom>
      <diagonal/>
    </border>
    <border diagonalUp="false" diagonalDown="false">
      <left style="thin">
        <color rgb="FF1E7C4D"/>
      </left>
      <right style="thin">
        <color rgb="FF1E7C4D"/>
      </right>
      <top style="thin">
        <color rgb="FF1E7C4D"/>
      </top>
      <bottom style="thin">
        <color rgb="FF1E7C4D"/>
      </bottom>
      <diagonal/>
    </border>
    <border diagonalUp="false" diagonalDown="false">
      <left style="thin">
        <color rgb="FFD4860A"/>
      </left>
      <right/>
      <top style="thin">
        <color rgb="FFD4860A"/>
      </top>
      <bottom style="thin">
        <color rgb="FFD4860A"/>
      </bottom>
      <diagonal/>
    </border>
    <border diagonalUp="false" diagonalDown="false">
      <left style="thin">
        <color rgb="FFD4860A"/>
      </left>
      <right style="thin">
        <color rgb="FFD4860A"/>
      </right>
      <top style="thin">
        <color rgb="FFD4860A"/>
      </top>
      <bottom style="thin">
        <color rgb="FFD4860A"/>
      </bottom>
      <diagonal/>
    </border>
    <border diagonalUp="false" diagonalDown="false">
      <left style="thin">
        <color rgb="FFC0392B"/>
      </left>
      <right/>
      <top style="thin">
        <color rgb="FFC0392B"/>
      </top>
      <bottom style="thin">
        <color rgb="FFC0392B"/>
      </bottom>
      <diagonal/>
    </border>
    <border diagonalUp="false" diagonalDown="false">
      <left style="thin">
        <color rgb="FFC0392B"/>
      </left>
      <right style="thin">
        <color rgb="FFC0392B"/>
      </right>
      <top style="thin">
        <color rgb="FFC0392B"/>
      </top>
      <bottom style="thin">
        <color rgb="FFC0392B"/>
      </bottom>
      <diagonal/>
    </border>
    <border diagonalUp="false" diagonalDown="false">
      <left style="thin">
        <color rgb="FF1C2B35"/>
      </left>
      <right/>
      <top style="thin">
        <color rgb="FF1C2B35"/>
      </top>
      <bottom style="thin">
        <color rgb="FF1C2B3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6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0" fillId="6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5" borderId="4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7" borderId="2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0" fillId="7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8" borderId="6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1" fillId="8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9" borderId="8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5" fillId="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1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14" fillId="1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1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7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0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11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1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7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2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19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0" fillId="7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7" borderId="1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1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1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5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E7C4D"/>
      <rgbColor rgb="FFB0C4D8"/>
      <rgbColor rgb="FF808080"/>
      <rgbColor rgb="FFAAAAAA"/>
      <rgbColor rgb="FF993366"/>
      <rgbColor rgb="FFFFF8E7"/>
      <rgbColor rgb="FFE8F8EF"/>
      <rgbColor rgb="FF660066"/>
      <rgbColor rgb="FFFF8080"/>
      <rgbColor rgb="FF1B6CA8"/>
      <rgbColor rgb="FFF9F9F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4FB"/>
      <rgbColor rgb="FFF4F7FA"/>
      <rgbColor rgb="FFFDF0EF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D4860A"/>
      <rgbColor rgb="FFFF6600"/>
      <rgbColor rgb="FF555555"/>
      <rgbColor rgb="FF999999"/>
      <rgbColor rgb="FF003366"/>
      <rgbColor rgb="FF339966"/>
      <rgbColor rgb="FF003300"/>
      <rgbColor rgb="FF444444"/>
      <rgbColor rgb="FFC0392B"/>
      <rgbColor rgb="FF993366"/>
      <rgbColor rgb="FF333399"/>
      <rgbColor rgb="FF1C2B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3" topLeftCell="B14" activePane="bottomRight" state="frozen"/>
      <selection pane="topLeft" activeCell="A1" activeCellId="0" sqref="A1"/>
      <selection pane="topRight" activeCell="B1" activeCellId="0" sqref="B1"/>
      <selection pane="bottomLeft" activeCell="A14" activeCellId="0" sqref="A1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5"/>
    <col collapsed="false" customWidth="true" hidden="false" outlineLevel="0" max="3" min="3" style="0" width="28"/>
    <col collapsed="false" customWidth="true" hidden="false" outlineLevel="0" max="5" min="4" style="0" width="20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8"/>
    <col collapsed="false" customWidth="true" hidden="false" outlineLevel="0" max="9" min="9" style="0" width="13"/>
    <col collapsed="false" customWidth="true" hidden="false" outlineLevel="0" max="10" min="10" style="0" width="2"/>
  </cols>
  <sheetData>
    <row r="1" customFormat="false" ht="6" hidden="false" customHeight="true" outlineLevel="0" collapsed="false"/>
    <row r="2" customFormat="false" ht="54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</row>
    <row r="3" customFormat="false" ht="6" hidden="false" customHeight="true" outlineLevel="0" collapsed="false">
      <c r="B3" s="2"/>
      <c r="C3" s="2"/>
      <c r="D3" s="2"/>
      <c r="E3" s="2"/>
      <c r="F3" s="2"/>
      <c r="G3" s="3"/>
      <c r="H3" s="3"/>
      <c r="I3" s="3"/>
    </row>
    <row r="4" customFormat="false" ht="21.75" hidden="false" customHeight="true" outlineLevel="0" collapsed="false">
      <c r="B4" s="4" t="s">
        <v>1</v>
      </c>
      <c r="C4" s="4"/>
      <c r="D4" s="4"/>
      <c r="E4" s="4"/>
      <c r="F4" s="4"/>
      <c r="G4" s="4"/>
      <c r="H4" s="4"/>
      <c r="I4" s="4"/>
    </row>
    <row r="5" customFormat="false" ht="6.75" hidden="false" customHeight="true" outlineLevel="0" collapsed="false"/>
    <row r="6" customFormat="false" ht="24" hidden="false" customHeight="true" outlineLevel="0" collapsed="false">
      <c r="B6" s="5" t="s">
        <v>2</v>
      </c>
      <c r="C6" s="5"/>
      <c r="D6" s="6" t="s">
        <v>3</v>
      </c>
      <c r="E6" s="6"/>
      <c r="F6" s="6"/>
      <c r="G6" s="6"/>
      <c r="H6" s="6"/>
      <c r="I6" s="6"/>
    </row>
    <row r="7" customFormat="false" ht="6" hidden="false" customHeight="true" outlineLevel="0" collapsed="false"/>
    <row r="8" customFormat="false" ht="21.75" hidden="false" customHeight="true" outlineLevel="0" collapsed="false">
      <c r="B8" s="7" t="s">
        <v>4</v>
      </c>
      <c r="C8" s="8" t="n">
        <v>46280</v>
      </c>
      <c r="D8" s="8"/>
      <c r="E8" s="7" t="s">
        <v>5</v>
      </c>
      <c r="F8" s="9" t="n">
        <v>46280.3958333333</v>
      </c>
      <c r="G8" s="7" t="s">
        <v>6</v>
      </c>
      <c r="H8" s="9" t="n">
        <v>46280.46875</v>
      </c>
    </row>
    <row r="9" customFormat="false" ht="21.75" hidden="false" customHeight="true" outlineLevel="0" collapsed="false">
      <c r="B9" s="7" t="s">
        <v>7</v>
      </c>
      <c r="C9" s="10" t="s">
        <v>8</v>
      </c>
      <c r="D9" s="10"/>
      <c r="E9" s="7" t="s">
        <v>9</v>
      </c>
      <c r="F9" s="10" t="s">
        <v>10</v>
      </c>
      <c r="G9" s="7" t="s">
        <v>11</v>
      </c>
      <c r="H9" s="8" t="n">
        <v>46301</v>
      </c>
    </row>
    <row r="10" customFormat="false" ht="21.75" hidden="false" customHeight="true" outlineLevel="0" collapsed="false">
      <c r="B10" s="7" t="s">
        <v>12</v>
      </c>
      <c r="C10" s="10" t="s">
        <v>13</v>
      </c>
      <c r="D10" s="10"/>
      <c r="E10" s="7" t="s">
        <v>14</v>
      </c>
      <c r="F10" s="10" t="s">
        <v>15</v>
      </c>
      <c r="G10" s="7" t="s">
        <v>16</v>
      </c>
      <c r="H10" s="10" t="s">
        <v>17</v>
      </c>
      <c r="I10" s="10"/>
    </row>
    <row r="11" customFormat="false" ht="6.75" hidden="false" customHeight="true" outlineLevel="0" collapsed="false"/>
    <row r="12" customFormat="false" ht="21.75" hidden="false" customHeight="true" outlineLevel="0" collapsed="false">
      <c r="B12" s="4" t="s">
        <v>18</v>
      </c>
      <c r="C12" s="4"/>
      <c r="D12" s="4"/>
      <c r="E12" s="4"/>
      <c r="F12" s="4"/>
      <c r="G12" s="4"/>
      <c r="H12" s="4"/>
      <c r="I12" s="4"/>
    </row>
    <row r="13" customFormat="false" ht="19.5" hidden="false" customHeight="true" outlineLevel="0" collapsed="false">
      <c r="B13" s="11" t="s">
        <v>19</v>
      </c>
      <c r="C13" s="11" t="s">
        <v>20</v>
      </c>
      <c r="D13" s="11" t="s">
        <v>21</v>
      </c>
      <c r="E13" s="11" t="s">
        <v>22</v>
      </c>
      <c r="F13" s="11" t="s">
        <v>23</v>
      </c>
      <c r="G13" s="11" t="s">
        <v>24</v>
      </c>
      <c r="H13" s="11" t="s">
        <v>25</v>
      </c>
      <c r="I13" s="11"/>
    </row>
    <row r="14" customFormat="false" ht="18.75" hidden="false" customHeight="true" outlineLevel="0" collapsed="false">
      <c r="B14" s="12" t="n">
        <v>1</v>
      </c>
      <c r="C14" s="13" t="s">
        <v>26</v>
      </c>
      <c r="D14" s="14" t="s">
        <v>27</v>
      </c>
      <c r="E14" s="12" t="s">
        <v>28</v>
      </c>
      <c r="F14" s="15" t="s">
        <v>29</v>
      </c>
      <c r="G14" s="16" t="s">
        <v>30</v>
      </c>
      <c r="H14" s="17" t="s">
        <v>31</v>
      </c>
      <c r="I14" s="17"/>
    </row>
    <row r="15" customFormat="false" ht="18.75" hidden="false" customHeight="true" outlineLevel="0" collapsed="false">
      <c r="B15" s="18" t="n">
        <v>2</v>
      </c>
      <c r="C15" s="19" t="s">
        <v>32</v>
      </c>
      <c r="D15" s="20" t="s">
        <v>33</v>
      </c>
      <c r="E15" s="18" t="s">
        <v>34</v>
      </c>
      <c r="F15" s="21" t="s">
        <v>29</v>
      </c>
      <c r="G15" s="22" t="s">
        <v>30</v>
      </c>
      <c r="H15" s="23" t="s">
        <v>35</v>
      </c>
      <c r="I15" s="23"/>
    </row>
    <row r="16" customFormat="false" ht="18.75" hidden="false" customHeight="true" outlineLevel="0" collapsed="false">
      <c r="B16" s="12" t="n">
        <v>3</v>
      </c>
      <c r="C16" s="13" t="s">
        <v>36</v>
      </c>
      <c r="D16" s="14" t="s">
        <v>37</v>
      </c>
      <c r="E16" s="12" t="s">
        <v>38</v>
      </c>
      <c r="F16" s="15" t="s">
        <v>29</v>
      </c>
      <c r="G16" s="16" t="s">
        <v>30</v>
      </c>
      <c r="H16" s="17" t="s">
        <v>39</v>
      </c>
      <c r="I16" s="17"/>
    </row>
    <row r="17" customFormat="false" ht="18.75" hidden="false" customHeight="true" outlineLevel="0" collapsed="false">
      <c r="B17" s="18" t="n">
        <v>4</v>
      </c>
      <c r="C17" s="19" t="s">
        <v>40</v>
      </c>
      <c r="D17" s="20" t="s">
        <v>41</v>
      </c>
      <c r="E17" s="18" t="s">
        <v>42</v>
      </c>
      <c r="F17" s="21" t="s">
        <v>29</v>
      </c>
      <c r="G17" s="22" t="s">
        <v>30</v>
      </c>
      <c r="H17" s="23" t="s">
        <v>43</v>
      </c>
      <c r="I17" s="23"/>
    </row>
    <row r="18" customFormat="false" ht="18.75" hidden="false" customHeight="true" outlineLevel="0" collapsed="false">
      <c r="B18" s="12" t="n">
        <v>5</v>
      </c>
      <c r="C18" s="13" t="s">
        <v>44</v>
      </c>
      <c r="D18" s="14" t="s">
        <v>45</v>
      </c>
      <c r="E18" s="12" t="s">
        <v>42</v>
      </c>
      <c r="F18" s="15" t="s">
        <v>29</v>
      </c>
      <c r="G18" s="16" t="s">
        <v>30</v>
      </c>
      <c r="H18" s="17" t="s">
        <v>46</v>
      </c>
      <c r="I18" s="17"/>
    </row>
    <row r="19" customFormat="false" ht="18.75" hidden="false" customHeight="true" outlineLevel="0" collapsed="false">
      <c r="B19" s="18" t="n">
        <v>6</v>
      </c>
      <c r="C19" s="19" t="s">
        <v>47</v>
      </c>
      <c r="D19" s="20" t="s">
        <v>48</v>
      </c>
      <c r="E19" s="18" t="s">
        <v>49</v>
      </c>
      <c r="F19" s="24" t="s">
        <v>30</v>
      </c>
      <c r="G19" s="25" t="s">
        <v>29</v>
      </c>
      <c r="H19" s="23" t="s">
        <v>50</v>
      </c>
      <c r="I19" s="23"/>
    </row>
    <row r="20" customFormat="false" ht="18.75" hidden="false" customHeight="true" outlineLevel="0" collapsed="false">
      <c r="B20" s="12" t="n">
        <v>7</v>
      </c>
      <c r="C20" s="13" t="s">
        <v>51</v>
      </c>
      <c r="D20" s="14" t="s">
        <v>52</v>
      </c>
      <c r="E20" s="12" t="s">
        <v>49</v>
      </c>
      <c r="F20" s="15" t="s">
        <v>29</v>
      </c>
      <c r="G20" s="16" t="s">
        <v>30</v>
      </c>
      <c r="H20" s="17" t="s">
        <v>53</v>
      </c>
      <c r="I20" s="17"/>
    </row>
    <row r="21" customFormat="false" ht="18.75" hidden="false" customHeight="true" outlineLevel="0" collapsed="false">
      <c r="B21" s="18" t="n">
        <v>8</v>
      </c>
      <c r="C21" s="19" t="s">
        <v>54</v>
      </c>
      <c r="D21" s="20" t="s">
        <v>55</v>
      </c>
      <c r="E21" s="18" t="s">
        <v>49</v>
      </c>
      <c r="F21" s="21" t="s">
        <v>29</v>
      </c>
      <c r="G21" s="22" t="s">
        <v>30</v>
      </c>
      <c r="H21" s="23" t="s">
        <v>56</v>
      </c>
      <c r="I21" s="23"/>
    </row>
    <row r="22" customFormat="false" ht="19.5" hidden="false" customHeight="true" outlineLevel="0" collapsed="false">
      <c r="B22" s="26" t="str">
        <f aca="false">COUNTIF(F14:F21,"Ja")&amp;" anwesend  |  "&amp;COUNTIF(G14:G21,"Ja")&amp;" entschuldigt"</f>
        <v>7 anwesend  |  1 entschuldigt</v>
      </c>
      <c r="C22" s="26"/>
      <c r="D22" s="26"/>
      <c r="E22" s="26"/>
    </row>
    <row r="23" customFormat="false" ht="6.75" hidden="false" customHeight="true" outlineLevel="0" collapsed="false"/>
    <row r="24" customFormat="false" ht="21.75" hidden="false" customHeight="true" outlineLevel="0" collapsed="false">
      <c r="B24" s="4" t="s">
        <v>57</v>
      </c>
      <c r="C24" s="4"/>
      <c r="D24" s="4"/>
      <c r="E24" s="4"/>
      <c r="F24" s="4"/>
      <c r="G24" s="4"/>
      <c r="H24" s="4"/>
      <c r="I24" s="4"/>
    </row>
    <row r="25" customFormat="false" ht="21.75" hidden="false" customHeight="true" outlineLevel="0" collapsed="false">
      <c r="B25" s="11" t="s">
        <v>58</v>
      </c>
      <c r="C25" s="11" t="s">
        <v>59</v>
      </c>
      <c r="D25" s="11" t="s">
        <v>60</v>
      </c>
      <c r="E25" s="11"/>
      <c r="F25" s="11" t="s">
        <v>61</v>
      </c>
      <c r="G25" s="11"/>
      <c r="H25" s="11" t="s">
        <v>62</v>
      </c>
      <c r="I25" s="11" t="s">
        <v>63</v>
      </c>
    </row>
    <row r="26" customFormat="false" ht="54" hidden="false" customHeight="true" outlineLevel="0" collapsed="false">
      <c r="B26" s="27" t="s">
        <v>64</v>
      </c>
      <c r="C26" s="28" t="s">
        <v>65</v>
      </c>
      <c r="D26" s="29" t="s">
        <v>66</v>
      </c>
      <c r="E26" s="29"/>
      <c r="F26" s="30" t="s">
        <v>67</v>
      </c>
      <c r="G26" s="30"/>
      <c r="H26" s="31" t="s">
        <v>68</v>
      </c>
      <c r="I26" s="32" t="n">
        <v>5</v>
      </c>
    </row>
    <row r="27" customFormat="false" ht="54" hidden="false" customHeight="true" outlineLevel="0" collapsed="false">
      <c r="B27" s="33" t="s">
        <v>69</v>
      </c>
      <c r="C27" s="34" t="s">
        <v>70</v>
      </c>
      <c r="D27" s="35" t="s">
        <v>71</v>
      </c>
      <c r="E27" s="35"/>
      <c r="F27" s="36" t="s">
        <v>72</v>
      </c>
      <c r="G27" s="36"/>
      <c r="H27" s="37" t="s">
        <v>73</v>
      </c>
      <c r="I27" s="38" t="n">
        <v>8</v>
      </c>
    </row>
    <row r="28" customFormat="false" ht="54" hidden="false" customHeight="true" outlineLevel="0" collapsed="false">
      <c r="B28" s="27" t="s">
        <v>74</v>
      </c>
      <c r="C28" s="28" t="s">
        <v>75</v>
      </c>
      <c r="D28" s="29" t="s">
        <v>76</v>
      </c>
      <c r="E28" s="29"/>
      <c r="F28" s="36" t="s">
        <v>77</v>
      </c>
      <c r="G28" s="36"/>
      <c r="H28" s="37" t="s">
        <v>73</v>
      </c>
      <c r="I28" s="32" t="n">
        <v>25</v>
      </c>
    </row>
    <row r="29" customFormat="false" ht="54" hidden="false" customHeight="true" outlineLevel="0" collapsed="false">
      <c r="B29" s="33" t="s">
        <v>78</v>
      </c>
      <c r="C29" s="34" t="s">
        <v>79</v>
      </c>
      <c r="D29" s="35" t="s">
        <v>80</v>
      </c>
      <c r="E29" s="35"/>
      <c r="F29" s="36" t="s">
        <v>81</v>
      </c>
      <c r="G29" s="36"/>
      <c r="H29" s="37" t="s">
        <v>73</v>
      </c>
      <c r="I29" s="38" t="n">
        <v>20</v>
      </c>
    </row>
    <row r="30" customFormat="false" ht="54" hidden="false" customHeight="true" outlineLevel="0" collapsed="false">
      <c r="B30" s="27" t="s">
        <v>82</v>
      </c>
      <c r="C30" s="28" t="s">
        <v>83</v>
      </c>
      <c r="D30" s="29" t="s">
        <v>84</v>
      </c>
      <c r="E30" s="29"/>
      <c r="F30" s="39" t="s">
        <v>85</v>
      </c>
      <c r="G30" s="39"/>
      <c r="H30" s="40" t="s">
        <v>86</v>
      </c>
      <c r="I30" s="32" t="n">
        <v>5</v>
      </c>
    </row>
    <row r="31" customFormat="false" ht="54" hidden="false" customHeight="true" outlineLevel="0" collapsed="false">
      <c r="B31" s="33" t="s">
        <v>87</v>
      </c>
      <c r="C31" s="34" t="s">
        <v>88</v>
      </c>
      <c r="D31" s="35" t="s">
        <v>89</v>
      </c>
      <c r="E31" s="35"/>
      <c r="F31" s="41" t="s">
        <v>90</v>
      </c>
      <c r="G31" s="41"/>
      <c r="H31" s="42" t="s">
        <v>91</v>
      </c>
      <c r="I31" s="38" t="n">
        <v>18</v>
      </c>
    </row>
    <row r="32" customFormat="false" ht="54" hidden="false" customHeight="true" outlineLevel="0" collapsed="false">
      <c r="B32" s="27" t="s">
        <v>92</v>
      </c>
      <c r="C32" s="28" t="s">
        <v>93</v>
      </c>
      <c r="D32" s="29" t="s">
        <v>94</v>
      </c>
      <c r="E32" s="29"/>
      <c r="F32" s="36" t="s">
        <v>95</v>
      </c>
      <c r="G32" s="36"/>
      <c r="H32" s="37" t="s">
        <v>73</v>
      </c>
      <c r="I32" s="32" t="n">
        <v>12</v>
      </c>
    </row>
    <row r="33" customFormat="false" ht="54" hidden="false" customHeight="true" outlineLevel="0" collapsed="false">
      <c r="B33" s="33" t="s">
        <v>96</v>
      </c>
      <c r="C33" s="34" t="s">
        <v>97</v>
      </c>
      <c r="D33" s="35" t="s">
        <v>98</v>
      </c>
      <c r="E33" s="35"/>
      <c r="F33" s="30" t="s">
        <v>99</v>
      </c>
      <c r="G33" s="30"/>
      <c r="H33" s="31" t="s">
        <v>68</v>
      </c>
      <c r="I33" s="38" t="n">
        <v>7</v>
      </c>
    </row>
    <row r="34" customFormat="false" ht="19.5" hidden="false" customHeight="true" outlineLevel="0" collapsed="false">
      <c r="B34" s="43" t="s">
        <v>100</v>
      </c>
      <c r="C34" s="43"/>
      <c r="D34" s="43"/>
      <c r="E34" s="43"/>
      <c r="F34" s="43"/>
      <c r="G34" s="43"/>
      <c r="H34" s="43"/>
      <c r="I34" s="44" t="str">
        <f aca="false">SUM(I26:I33)&amp;" Min."</f>
        <v>100 Min.</v>
      </c>
    </row>
    <row r="35" customFormat="false" ht="6.75" hidden="false" customHeight="true" outlineLevel="0" collapsed="false"/>
    <row r="36" customFormat="false" ht="21.75" hidden="false" customHeight="true" outlineLevel="0" collapsed="false">
      <c r="B36" s="45" t="s">
        <v>101</v>
      </c>
      <c r="C36" s="45"/>
      <c r="D36" s="45"/>
      <c r="E36" s="45"/>
      <c r="F36" s="45"/>
      <c r="G36" s="45"/>
      <c r="H36" s="45"/>
      <c r="I36" s="45"/>
    </row>
    <row r="37" customFormat="false" ht="21.75" hidden="false" customHeight="true" outlineLevel="0" collapsed="false">
      <c r="B37" s="46" t="s">
        <v>19</v>
      </c>
      <c r="C37" s="46" t="s">
        <v>102</v>
      </c>
      <c r="D37" s="46" t="s">
        <v>103</v>
      </c>
      <c r="E37" s="46" t="s">
        <v>104</v>
      </c>
      <c r="F37" s="46" t="s">
        <v>105</v>
      </c>
      <c r="G37" s="46" t="s">
        <v>106</v>
      </c>
      <c r="H37" s="46" t="s">
        <v>62</v>
      </c>
      <c r="I37" s="46" t="s">
        <v>107</v>
      </c>
    </row>
    <row r="38" customFormat="false" ht="21.75" hidden="false" customHeight="true" outlineLevel="0" collapsed="false">
      <c r="B38" s="47" t="n">
        <v>1</v>
      </c>
      <c r="C38" s="48" t="s">
        <v>108</v>
      </c>
      <c r="D38" s="47" t="s">
        <v>74</v>
      </c>
      <c r="E38" s="14" t="s">
        <v>109</v>
      </c>
      <c r="F38" s="49" t="n">
        <v>46295</v>
      </c>
      <c r="G38" s="50" t="s">
        <v>110</v>
      </c>
      <c r="H38" s="50" t="s">
        <v>91</v>
      </c>
      <c r="I38" s="51" t="s">
        <v>111</v>
      </c>
    </row>
    <row r="39" customFormat="false" ht="21.75" hidden="false" customHeight="true" outlineLevel="0" collapsed="false">
      <c r="B39" s="52" t="n">
        <v>2</v>
      </c>
      <c r="C39" s="53" t="s">
        <v>112</v>
      </c>
      <c r="D39" s="52" t="s">
        <v>69</v>
      </c>
      <c r="E39" s="20" t="s">
        <v>36</v>
      </c>
      <c r="F39" s="54" t="n">
        <v>46287</v>
      </c>
      <c r="G39" s="55" t="s">
        <v>113</v>
      </c>
      <c r="H39" s="56" t="s">
        <v>114</v>
      </c>
      <c r="I39" s="57" t="n">
        <v>46283</v>
      </c>
    </row>
    <row r="40" customFormat="false" ht="21.75" hidden="false" customHeight="true" outlineLevel="0" collapsed="false">
      <c r="B40" s="47" t="n">
        <v>3</v>
      </c>
      <c r="C40" s="48" t="s">
        <v>115</v>
      </c>
      <c r="D40" s="47" t="s">
        <v>78</v>
      </c>
      <c r="E40" s="14" t="s">
        <v>44</v>
      </c>
      <c r="F40" s="49" t="n">
        <v>46297</v>
      </c>
      <c r="G40" s="50" t="s">
        <v>110</v>
      </c>
      <c r="H40" s="55" t="s">
        <v>116</v>
      </c>
      <c r="I40" s="51" t="s">
        <v>111</v>
      </c>
    </row>
    <row r="41" customFormat="false" ht="21.75" hidden="false" customHeight="true" outlineLevel="0" collapsed="false">
      <c r="B41" s="52" t="n">
        <v>4</v>
      </c>
      <c r="C41" s="53" t="s">
        <v>117</v>
      </c>
      <c r="D41" s="52" t="s">
        <v>82</v>
      </c>
      <c r="E41" s="20" t="s">
        <v>32</v>
      </c>
      <c r="F41" s="54" t="n">
        <v>46298</v>
      </c>
      <c r="G41" s="55" t="s">
        <v>113</v>
      </c>
      <c r="H41" s="50" t="s">
        <v>91</v>
      </c>
      <c r="I41" s="58" t="s">
        <v>111</v>
      </c>
    </row>
    <row r="42" customFormat="false" ht="21.75" hidden="false" customHeight="true" outlineLevel="0" collapsed="false">
      <c r="B42" s="47" t="n">
        <v>5</v>
      </c>
      <c r="C42" s="48" t="s">
        <v>118</v>
      </c>
      <c r="D42" s="47" t="s">
        <v>87</v>
      </c>
      <c r="E42" s="14" t="s">
        <v>51</v>
      </c>
      <c r="F42" s="49" t="n">
        <v>46315</v>
      </c>
      <c r="G42" s="50" t="s">
        <v>110</v>
      </c>
      <c r="H42" s="50" t="s">
        <v>91</v>
      </c>
      <c r="I42" s="51" t="s">
        <v>111</v>
      </c>
    </row>
    <row r="43" customFormat="false" ht="21.75" hidden="false" customHeight="true" outlineLevel="0" collapsed="false">
      <c r="B43" s="52" t="n">
        <v>6</v>
      </c>
      <c r="C43" s="53" t="s">
        <v>119</v>
      </c>
      <c r="D43" s="52" t="s">
        <v>92</v>
      </c>
      <c r="E43" s="20" t="s">
        <v>54</v>
      </c>
      <c r="F43" s="54" t="n">
        <v>46290</v>
      </c>
      <c r="G43" s="55" t="s">
        <v>113</v>
      </c>
      <c r="H43" s="55" t="s">
        <v>116</v>
      </c>
      <c r="I43" s="58" t="s">
        <v>111</v>
      </c>
    </row>
    <row r="44" customFormat="false" ht="21.75" hidden="false" customHeight="true" outlineLevel="0" collapsed="false">
      <c r="B44" s="47" t="n">
        <v>7</v>
      </c>
      <c r="C44" s="48" t="s">
        <v>120</v>
      </c>
      <c r="D44" s="47" t="s">
        <v>96</v>
      </c>
      <c r="E44" s="14" t="s">
        <v>32</v>
      </c>
      <c r="F44" s="49" t="n">
        <v>46283</v>
      </c>
      <c r="G44" s="50" t="s">
        <v>110</v>
      </c>
      <c r="H44" s="50" t="s">
        <v>91</v>
      </c>
      <c r="I44" s="51" t="s">
        <v>111</v>
      </c>
    </row>
    <row r="45" customFormat="false" ht="21.75" hidden="false" customHeight="true" outlineLevel="0" collapsed="false">
      <c r="B45" s="52" t="n">
        <v>8</v>
      </c>
      <c r="C45" s="53" t="s">
        <v>121</v>
      </c>
      <c r="D45" s="52" t="s">
        <v>96</v>
      </c>
      <c r="E45" s="20" t="s">
        <v>32</v>
      </c>
      <c r="F45" s="54" t="n">
        <v>46287</v>
      </c>
      <c r="G45" s="55" t="s">
        <v>113</v>
      </c>
      <c r="H45" s="50" t="s">
        <v>91</v>
      </c>
      <c r="I45" s="58" t="s">
        <v>111</v>
      </c>
    </row>
    <row r="46" customFormat="false" ht="19.5" hidden="false" customHeight="true" outlineLevel="0" collapsed="false">
      <c r="B46" s="59" t="str">
        <f aca="false">COUNTIF(H38:H45,"Offen")&amp;" offen  |  "&amp;COUNTIF(H38:H45,"In Bearbeitung")&amp;" in Bearb.  |  "&amp;COUNTIF(H38:H45,"Erledigt")&amp;" erledigt"</f>
        <v>5 offen  |  2 in Bearb.  |  1 erledigt</v>
      </c>
      <c r="C46" s="59"/>
      <c r="D46" s="59"/>
      <c r="E46" s="59"/>
      <c r="F46" s="59"/>
      <c r="G46" s="60" t="str">
        <f aca="false">COUNTIF(G38:G45,"Hoch")&amp;" Hoch-Prio"</f>
        <v>4 Hoch-Prio</v>
      </c>
      <c r="H46" s="60"/>
      <c r="I46" s="60"/>
    </row>
    <row r="47" customFormat="false" ht="6.75" hidden="false" customHeight="true" outlineLevel="0" collapsed="false"/>
    <row r="48" customFormat="false" ht="21.75" hidden="false" customHeight="true" outlineLevel="0" collapsed="false">
      <c r="B48" s="61" t="s">
        <v>122</v>
      </c>
      <c r="C48" s="61"/>
      <c r="D48" s="61"/>
      <c r="E48" s="61"/>
      <c r="F48" s="61"/>
      <c r="G48" s="61"/>
      <c r="H48" s="61"/>
      <c r="I48" s="61"/>
    </row>
    <row r="49" customFormat="false" ht="19.5" hidden="false" customHeight="true" outlineLevel="0" collapsed="false">
      <c r="B49" s="11" t="s">
        <v>123</v>
      </c>
      <c r="C49" s="11" t="s">
        <v>124</v>
      </c>
      <c r="D49" s="11"/>
      <c r="E49" s="11" t="s">
        <v>104</v>
      </c>
      <c r="F49" s="11" t="s">
        <v>125</v>
      </c>
      <c r="G49" s="11" t="s">
        <v>62</v>
      </c>
      <c r="H49" s="11" t="s">
        <v>126</v>
      </c>
      <c r="I49" s="11"/>
    </row>
    <row r="50" customFormat="false" ht="21.75" hidden="false" customHeight="true" outlineLevel="0" collapsed="false">
      <c r="B50" s="49" t="n">
        <v>46189</v>
      </c>
      <c r="C50" s="62" t="s">
        <v>127</v>
      </c>
      <c r="D50" s="62"/>
      <c r="E50" s="14" t="s">
        <v>36</v>
      </c>
      <c r="F50" s="12" t="s">
        <v>128</v>
      </c>
      <c r="G50" s="55" t="s">
        <v>116</v>
      </c>
      <c r="H50" s="63" t="s">
        <v>129</v>
      </c>
      <c r="I50" s="63"/>
    </row>
    <row r="51" customFormat="false" ht="21.75" hidden="false" customHeight="true" outlineLevel="0" collapsed="false">
      <c r="B51" s="54" t="n">
        <v>46189</v>
      </c>
      <c r="C51" s="64" t="s">
        <v>130</v>
      </c>
      <c r="D51" s="64"/>
      <c r="E51" s="20" t="s">
        <v>51</v>
      </c>
      <c r="F51" s="18" t="s">
        <v>131</v>
      </c>
      <c r="G51" s="56" t="s">
        <v>114</v>
      </c>
      <c r="H51" s="65" t="s">
        <v>132</v>
      </c>
      <c r="I51" s="65"/>
    </row>
    <row r="52" customFormat="false" ht="21.75" hidden="false" customHeight="true" outlineLevel="0" collapsed="false">
      <c r="B52" s="49" t="n">
        <v>46154</v>
      </c>
      <c r="C52" s="62" t="s">
        <v>133</v>
      </c>
      <c r="D52" s="62"/>
      <c r="E52" s="14" t="s">
        <v>47</v>
      </c>
      <c r="F52" s="12" t="s">
        <v>134</v>
      </c>
      <c r="G52" s="50" t="s">
        <v>91</v>
      </c>
      <c r="H52" s="63" t="s">
        <v>135</v>
      </c>
      <c r="I52" s="63"/>
    </row>
    <row r="53" customFormat="false" ht="6.75" hidden="false" customHeight="true" outlineLevel="0" collapsed="false"/>
    <row r="54" customFormat="false" ht="21.75" hidden="false" customHeight="true" outlineLevel="0" collapsed="false">
      <c r="B54" s="4" t="s">
        <v>136</v>
      </c>
      <c r="C54" s="4"/>
      <c r="D54" s="4"/>
      <c r="E54" s="4"/>
      <c r="F54" s="4"/>
      <c r="G54" s="4"/>
      <c r="H54" s="4"/>
      <c r="I54" s="4"/>
    </row>
    <row r="55" customFormat="false" ht="15.75" hidden="false" customHeight="true" outlineLevel="0" collapsed="false">
      <c r="B55" s="66" t="s">
        <v>137</v>
      </c>
      <c r="C55" s="66"/>
      <c r="D55" s="66" t="s">
        <v>20</v>
      </c>
      <c r="E55" s="66"/>
      <c r="F55" s="66" t="s">
        <v>138</v>
      </c>
      <c r="H55" s="66" t="s">
        <v>139</v>
      </c>
      <c r="I55" s="66"/>
    </row>
    <row r="56" customFormat="false" ht="27.75" hidden="false" customHeight="true" outlineLevel="0" collapsed="false">
      <c r="B56" s="67" t="s">
        <v>140</v>
      </c>
      <c r="C56" s="67"/>
      <c r="D56" s="68" t="s">
        <v>26</v>
      </c>
      <c r="E56" s="68"/>
      <c r="F56" s="69"/>
      <c r="H56" s="70"/>
      <c r="I56" s="70"/>
    </row>
    <row r="57" customFormat="false" ht="27.75" hidden="false" customHeight="true" outlineLevel="0" collapsed="false">
      <c r="B57" s="67" t="s">
        <v>141</v>
      </c>
      <c r="C57" s="67"/>
      <c r="D57" s="68" t="s">
        <v>32</v>
      </c>
      <c r="E57" s="68"/>
      <c r="F57" s="69"/>
      <c r="H57" s="70"/>
      <c r="I57" s="70"/>
    </row>
    <row r="58" customFormat="false" ht="27.75" hidden="false" customHeight="true" outlineLevel="0" collapsed="false">
      <c r="B58" s="67" t="s">
        <v>142</v>
      </c>
      <c r="C58" s="67"/>
      <c r="D58" s="68"/>
      <c r="E58" s="68"/>
      <c r="F58" s="69"/>
      <c r="H58" s="70"/>
      <c r="I58" s="70"/>
    </row>
    <row r="59" customFormat="false" ht="6.75" hidden="false" customHeight="true" outlineLevel="0" collapsed="false"/>
    <row r="60" customFormat="false" ht="15.75" hidden="false" customHeight="true" outlineLevel="0" collapsed="false">
      <c r="B60" s="71" t="s">
        <v>143</v>
      </c>
      <c r="C60" s="71"/>
      <c r="D60" s="71"/>
      <c r="E60" s="71"/>
      <c r="F60" s="71"/>
      <c r="G60" s="71"/>
      <c r="H60" s="71"/>
      <c r="I60" s="71"/>
    </row>
    <row r="61" customFormat="false" ht="18" hidden="false" customHeight="true" outlineLevel="0" collapsed="false"/>
    <row r="62" customFormat="false" ht="18" hidden="false" customHeight="true" outlineLevel="0" collapsed="false"/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  <row r="80" customFormat="false" ht="18" hidden="false" customHeight="true" outlineLevel="0" collapsed="false"/>
    <row r="81" customFormat="false" ht="18" hidden="false" customHeight="true" outlineLevel="0" collapsed="false"/>
    <row r="82" customFormat="false" ht="18" hidden="false" customHeight="true" outlineLevel="0" collapsed="false"/>
    <row r="83" customFormat="false" ht="18" hidden="false" customHeight="true" outlineLevel="0" collapsed="false"/>
    <row r="84" customFormat="false" ht="18" hidden="false" customHeight="true" outlineLevel="0" collapsed="false"/>
    <row r="85" customFormat="false" ht="18" hidden="false" customHeight="true" outlineLevel="0" collapsed="false"/>
    <row r="86" customFormat="false" ht="18" hidden="false" customHeight="true" outlineLevel="0" collapsed="false"/>
    <row r="87" customFormat="false" ht="18" hidden="false" customHeight="true" outlineLevel="0" collapsed="false"/>
    <row r="88" customFormat="false" ht="18" hidden="false" customHeight="true" outlineLevel="0" collapsed="false"/>
    <row r="89" customFormat="false" ht="18" hidden="false" customHeight="true" outlineLevel="0" collapsed="false"/>
    <row r="90" customFormat="false" ht="18" hidden="false" customHeight="true" outlineLevel="0" collapsed="false"/>
    <row r="91" customFormat="false" ht="18" hidden="false" customHeight="true" outlineLevel="0" collapsed="false"/>
    <row r="92" customFormat="false" ht="18" hidden="false" customHeight="true" outlineLevel="0" collapsed="false"/>
    <row r="93" customFormat="false" ht="18" hidden="false" customHeight="true" outlineLevel="0" collapsed="false"/>
    <row r="94" customFormat="false" ht="18" hidden="false" customHeight="true" outlineLevel="0" collapsed="false"/>
    <row r="95" customFormat="false" ht="18" hidden="false" customHeight="true" outlineLevel="0" collapsed="false"/>
    <row r="96" customFormat="false" ht="18" hidden="false" customHeight="true" outlineLevel="0" collapsed="false"/>
    <row r="97" customFormat="false" ht="18" hidden="false" customHeight="true" outlineLevel="0" collapsed="false"/>
    <row r="98" customFormat="false" ht="18" hidden="false" customHeight="true" outlineLevel="0" collapsed="false"/>
    <row r="99" customFormat="false" ht="18" hidden="false" customHeight="true" outlineLevel="0" collapsed="false"/>
    <row r="100" customFormat="false" ht="18" hidden="false" customHeight="true" outlineLevel="0" collapsed="false"/>
    <row r="101" customFormat="false" ht="18" hidden="false" customHeight="true" outlineLevel="0" collapsed="false"/>
    <row r="102" customFormat="false" ht="18" hidden="false" customHeight="true" outlineLevel="0" collapsed="false"/>
    <row r="103" customFormat="false" ht="18" hidden="false" customHeight="true" outlineLevel="0" collapsed="false"/>
    <row r="104" customFormat="false" ht="18" hidden="false" customHeight="true" outlineLevel="0" collapsed="false"/>
    <row r="105" customFormat="false" ht="18" hidden="false" customHeight="true" outlineLevel="0" collapsed="false"/>
    <row r="106" customFormat="false" ht="18" hidden="false" customHeight="true" outlineLevel="0" collapsed="false"/>
    <row r="107" customFormat="false" ht="18" hidden="false" customHeight="true" outlineLevel="0" collapsed="false"/>
    <row r="108" customFormat="false" ht="18" hidden="false" customHeight="true" outlineLevel="0" collapsed="false"/>
    <row r="109" customFormat="false" ht="18" hidden="false" customHeight="true" outlineLevel="0" collapsed="false"/>
    <row r="110" customFormat="false" ht="18" hidden="false" customHeight="true" outlineLevel="0" collapsed="false"/>
    <row r="111" customFormat="false" ht="18" hidden="false" customHeight="true" outlineLevel="0" collapsed="false"/>
    <row r="112" customFormat="false" ht="18" hidden="false" customHeight="true" outlineLevel="0" collapsed="false"/>
    <row r="113" customFormat="false" ht="18" hidden="false" customHeight="true" outlineLevel="0" collapsed="false"/>
    <row r="114" customFormat="false" ht="18" hidden="false" customHeight="true" outlineLevel="0" collapsed="false"/>
    <row r="115" customFormat="false" ht="18" hidden="false" customHeight="true" outlineLevel="0" collapsed="false"/>
    <row r="116" customFormat="false" ht="18" hidden="false" customHeight="true" outlineLevel="0" collapsed="false"/>
    <row r="117" customFormat="false" ht="18" hidden="false" customHeight="true" outlineLevel="0" collapsed="false"/>
    <row r="118" customFormat="false" ht="18" hidden="false" customHeight="true" outlineLevel="0" collapsed="false"/>
    <row r="119" customFormat="false" ht="18" hidden="false" customHeight="true" outlineLevel="0" collapsed="false"/>
  </sheetData>
  <mergeCells count="65">
    <mergeCell ref="B2:I2"/>
    <mergeCell ref="B4:I4"/>
    <mergeCell ref="B6:C6"/>
    <mergeCell ref="D6:I6"/>
    <mergeCell ref="C8:D8"/>
    <mergeCell ref="C9:D9"/>
    <mergeCell ref="C10:D10"/>
    <mergeCell ref="H10:I10"/>
    <mergeCell ref="B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B22:E22"/>
    <mergeCell ref="B24:I24"/>
    <mergeCell ref="D25:E25"/>
    <mergeCell ref="F25:G25"/>
    <mergeCell ref="D26:E26"/>
    <mergeCell ref="F26:G26"/>
    <mergeCell ref="D27:E27"/>
    <mergeCell ref="F27:G27"/>
    <mergeCell ref="D28:E28"/>
    <mergeCell ref="F28:G28"/>
    <mergeCell ref="D29:E29"/>
    <mergeCell ref="F29:G29"/>
    <mergeCell ref="D30:E30"/>
    <mergeCell ref="F30:G30"/>
    <mergeCell ref="D31:E31"/>
    <mergeCell ref="F31:G31"/>
    <mergeCell ref="D32:E32"/>
    <mergeCell ref="F32:G32"/>
    <mergeCell ref="D33:E33"/>
    <mergeCell ref="F33:G33"/>
    <mergeCell ref="B34:H34"/>
    <mergeCell ref="B36:I36"/>
    <mergeCell ref="B46:F46"/>
    <mergeCell ref="G46:I46"/>
    <mergeCell ref="B48:I48"/>
    <mergeCell ref="C49:D49"/>
    <mergeCell ref="H49:I49"/>
    <mergeCell ref="C50:D50"/>
    <mergeCell ref="H50:I50"/>
    <mergeCell ref="C51:D51"/>
    <mergeCell ref="H51:I51"/>
    <mergeCell ref="C52:D52"/>
    <mergeCell ref="H52:I52"/>
    <mergeCell ref="B54:I54"/>
    <mergeCell ref="B55:C55"/>
    <mergeCell ref="D55:E55"/>
    <mergeCell ref="H55:I55"/>
    <mergeCell ref="B56:C56"/>
    <mergeCell ref="D56:E56"/>
    <mergeCell ref="H56:I56"/>
    <mergeCell ref="B57:C57"/>
    <mergeCell ref="D57:E57"/>
    <mergeCell ref="H57:I57"/>
    <mergeCell ref="B58:C58"/>
    <mergeCell ref="D58:E58"/>
    <mergeCell ref="H58:I58"/>
    <mergeCell ref="B60:I60"/>
  </mergeCells>
  <dataValidations count="4">
    <dataValidation allowBlank="true" errorStyle="stop" operator="between" showDropDown="false" showErrorMessage="false" showInputMessage="false" sqref="F14:F21" type="list">
      <formula1>"Ja,Nein,Entschuldigt"</formula1>
      <formula2>0</formula2>
    </dataValidation>
    <dataValidation allowBlank="true" errorStyle="stop" operator="between" showDropDown="false" showErrorMessage="false" showInputMessage="false" sqref="H26:H33" type="list">
      <formula1>"Besprochen,Beschlossen,Vertagt,Information,Offen"</formula1>
      <formula2>0</formula2>
    </dataValidation>
    <dataValidation allowBlank="true" errorStyle="stop" operator="between" showDropDown="false" showErrorMessage="false" showInputMessage="false" sqref="G38:G45" type="list">
      <formula1>"Hoch,Mittel,Niedrig"</formula1>
      <formula2>0</formula2>
    </dataValidation>
    <dataValidation allowBlank="true" errorStyle="stop" operator="between" showDropDown="false" showErrorMessage="false" showInputMessage="false" sqref="H38:H45" type="list">
      <formula1>"Offen,In Bearbeitung,Erledigt,Abgebrochen"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I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8"/>
    <col collapsed="false" customWidth="true" hidden="false" outlineLevel="0" max="3" min="3" style="0" width="22"/>
    <col collapsed="false" customWidth="true" hidden="false" outlineLevel="0" max="4" min="4" style="0" width="20"/>
    <col collapsed="false" customWidth="true" hidden="false" outlineLevel="0" max="5" min="5" style="0" width="18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8"/>
    <col collapsed="false" customWidth="true" hidden="false" outlineLevel="0" max="10" min="10" style="0" width="2"/>
  </cols>
  <sheetData>
    <row r="1" customFormat="false" ht="6" hidden="false" customHeight="true" outlineLevel="0" collapsed="false"/>
    <row r="2" customFormat="false" ht="48" hidden="false" customHeight="true" outlineLevel="0" collapsed="false">
      <c r="B2" s="72" t="s">
        <v>144</v>
      </c>
      <c r="C2" s="72"/>
      <c r="D2" s="72"/>
      <c r="E2" s="72"/>
      <c r="F2" s="72"/>
      <c r="G2" s="72"/>
      <c r="H2" s="72"/>
      <c r="I2" s="72"/>
    </row>
    <row r="3" customFormat="false" ht="6" hidden="false" customHeight="true" outlineLevel="0" collapsed="false">
      <c r="B3" s="2"/>
      <c r="C3" s="2"/>
      <c r="D3" s="2"/>
      <c r="E3" s="2"/>
      <c r="F3" s="3"/>
      <c r="G3" s="3"/>
      <c r="H3" s="3"/>
      <c r="I3" s="3"/>
    </row>
    <row r="4" customFormat="false" ht="21.75" hidden="false" customHeight="true" outlineLevel="0" collapsed="false">
      <c r="B4" s="11" t="s">
        <v>145</v>
      </c>
      <c r="C4" s="11" t="s">
        <v>146</v>
      </c>
      <c r="D4" s="11" t="s">
        <v>138</v>
      </c>
      <c r="E4" s="11" t="s">
        <v>147</v>
      </c>
      <c r="F4" s="11" t="s">
        <v>148</v>
      </c>
      <c r="G4" s="11" t="s">
        <v>149</v>
      </c>
      <c r="H4" s="11" t="s">
        <v>150</v>
      </c>
      <c r="I4" s="11" t="s">
        <v>151</v>
      </c>
    </row>
    <row r="5" customFormat="false" ht="18.75" hidden="false" customHeight="true" outlineLevel="0" collapsed="false">
      <c r="B5" s="47" t="n">
        <v>1</v>
      </c>
      <c r="C5" s="14" t="s">
        <v>152</v>
      </c>
      <c r="D5" s="49" t="n">
        <v>46031</v>
      </c>
      <c r="E5" s="14" t="s">
        <v>26</v>
      </c>
      <c r="F5" s="12" t="n">
        <v>9</v>
      </c>
      <c r="G5" s="12" t="n">
        <v>7</v>
      </c>
      <c r="H5" s="73" t="n">
        <v>0</v>
      </c>
      <c r="I5" s="14" t="s">
        <v>32</v>
      </c>
    </row>
    <row r="6" customFormat="false" ht="18.75" hidden="false" customHeight="true" outlineLevel="0" collapsed="false">
      <c r="B6" s="52" t="n">
        <v>2</v>
      </c>
      <c r="C6" s="20" t="s">
        <v>153</v>
      </c>
      <c r="D6" s="54" t="n">
        <v>46095</v>
      </c>
      <c r="E6" s="20" t="s">
        <v>26</v>
      </c>
      <c r="F6" s="18" t="n">
        <v>8</v>
      </c>
      <c r="G6" s="18" t="n">
        <v>6</v>
      </c>
      <c r="H6" s="74" t="n">
        <v>2</v>
      </c>
      <c r="I6" s="20" t="s">
        <v>32</v>
      </c>
    </row>
    <row r="7" customFormat="false" ht="18.75" hidden="false" customHeight="true" outlineLevel="0" collapsed="false">
      <c r="B7" s="47" t="n">
        <v>3</v>
      </c>
      <c r="C7" s="14" t="s">
        <v>154</v>
      </c>
      <c r="D7" s="49" t="n">
        <v>46140</v>
      </c>
      <c r="E7" s="14" t="s">
        <v>155</v>
      </c>
      <c r="F7" s="12" t="n">
        <v>12</v>
      </c>
      <c r="G7" s="12" t="n">
        <v>9</v>
      </c>
      <c r="H7" s="74" t="n">
        <v>3</v>
      </c>
      <c r="I7" s="14" t="s">
        <v>36</v>
      </c>
    </row>
    <row r="8" customFormat="false" ht="18.75" hidden="false" customHeight="true" outlineLevel="0" collapsed="false">
      <c r="B8" s="52" t="n">
        <v>4</v>
      </c>
      <c r="C8" s="20" t="s">
        <v>156</v>
      </c>
      <c r="D8" s="54" t="n">
        <v>46189</v>
      </c>
      <c r="E8" s="20" t="s">
        <v>26</v>
      </c>
      <c r="F8" s="18" t="n">
        <v>8</v>
      </c>
      <c r="G8" s="18" t="n">
        <v>8</v>
      </c>
      <c r="H8" s="74" t="n">
        <v>1</v>
      </c>
      <c r="I8" s="20" t="s">
        <v>32</v>
      </c>
    </row>
    <row r="9" customFormat="false" ht="18.75" hidden="false" customHeight="true" outlineLevel="0" collapsed="false">
      <c r="B9" s="31" t="n">
        <v>5</v>
      </c>
      <c r="C9" s="75" t="s">
        <v>157</v>
      </c>
      <c r="D9" s="76" t="n">
        <v>46280</v>
      </c>
      <c r="E9" s="77" t="s">
        <v>26</v>
      </c>
      <c r="F9" s="78" t="n">
        <v>8</v>
      </c>
      <c r="G9" s="78" t="n">
        <v>8</v>
      </c>
      <c r="H9" s="79" t="n">
        <v>7</v>
      </c>
      <c r="I9" s="77" t="s">
        <v>32</v>
      </c>
    </row>
    <row r="11" customFormat="false" ht="6.75" hidden="false" customHeight="true" outlineLevel="0" collapsed="false"/>
    <row r="12" customFormat="false" ht="19.5" hidden="false" customHeight="true" outlineLevel="0" collapsed="false">
      <c r="B12" s="4" t="s">
        <v>158</v>
      </c>
      <c r="C12" s="4"/>
      <c r="D12" s="4"/>
      <c r="E12" s="4"/>
      <c r="F12" s="4"/>
      <c r="G12" s="4"/>
      <c r="H12" s="4"/>
      <c r="I12" s="4"/>
    </row>
    <row r="13" customFormat="false" ht="18" hidden="false" customHeight="true" outlineLevel="0" collapsed="false">
      <c r="B13" s="80" t="s">
        <v>159</v>
      </c>
      <c r="C13" s="80"/>
      <c r="D13" s="80"/>
      <c r="E13" s="80"/>
      <c r="F13" s="80"/>
      <c r="G13" s="80"/>
      <c r="H13" s="80"/>
      <c r="I13" s="80"/>
    </row>
    <row r="14" customFormat="false" ht="18" hidden="false" customHeight="true" outlineLevel="0" collapsed="false">
      <c r="B14" s="80" t="s">
        <v>160</v>
      </c>
      <c r="C14" s="80"/>
      <c r="D14" s="80"/>
      <c r="E14" s="80"/>
      <c r="F14" s="80"/>
      <c r="G14" s="80"/>
      <c r="H14" s="80"/>
      <c r="I14" s="80"/>
    </row>
    <row r="15" customFormat="false" ht="18" hidden="false" customHeight="true" outlineLevel="0" collapsed="false">
      <c r="B15" s="80" t="s">
        <v>161</v>
      </c>
      <c r="C15" s="80"/>
      <c r="D15" s="80"/>
      <c r="E15" s="80"/>
      <c r="F15" s="80"/>
      <c r="G15" s="80"/>
      <c r="H15" s="80"/>
      <c r="I15" s="80"/>
    </row>
    <row r="16" customFormat="false" ht="18" hidden="false" customHeight="true" outlineLevel="0" collapsed="false">
      <c r="B16" s="80" t="s">
        <v>162</v>
      </c>
      <c r="C16" s="80"/>
      <c r="D16" s="80"/>
      <c r="E16" s="80"/>
      <c r="F16" s="80"/>
      <c r="G16" s="80"/>
      <c r="H16" s="80"/>
      <c r="I16" s="80"/>
    </row>
    <row r="17" customFormat="false" ht="18" hidden="false" customHeight="true" outlineLevel="0" collapsed="false">
      <c r="B17" s="80" t="s">
        <v>163</v>
      </c>
      <c r="C17" s="80"/>
      <c r="D17" s="80"/>
      <c r="E17" s="80"/>
      <c r="F17" s="80"/>
      <c r="G17" s="80"/>
      <c r="H17" s="80"/>
      <c r="I17" s="80"/>
    </row>
  </sheetData>
  <mergeCells count="7">
    <mergeCell ref="B2:I2"/>
    <mergeCell ref="B12:I12"/>
    <mergeCell ref="B13:I13"/>
    <mergeCell ref="B14:I14"/>
    <mergeCell ref="B15:I15"/>
    <mergeCell ref="B16:I16"/>
    <mergeCell ref="B17:I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2026-09-06T09:50:06Z</dcterms:created>
  <dc:creator>openpyxl</dc:creator>
  <dc:description/>
  <dc:language>en-US</dc:language>
  <cp:lastModifiedBy/>
  <dcterms:modified xsi:type="dcterms:W3CDTF">2026-09-06T09:50:07Z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