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tokoll" sheetId="1" state="visible" r:id="rId3"/>
    <sheet name="Listen" sheetId="2" state="hidden" r:id="rId4"/>
  </sheets>
  <definedNames>
    <definedName function="false" hidden="false" localSheetId="0" name="_xlnm.Print_Area" vbProcedure="false">Protokoll!$A$1:$H$56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<sst xmlns="http://schemas.openxmlformats.org/spreadsheetml/2006/main" count="131" uniqueCount="96">
  <si>
    <t xml:space="preserve">MUSTER GMBH</t>
  </si>
  <si>
    <t xml:space="preserve">Besprechungsprotokoll</t>
  </si>
  <si>
    <t xml:space="preserve">Ausfüllhilfe:  Auswahlfelder (Anwesenheit · Priorität · Status) über das Dropdown wählen · überfällige, noch offene Termine werden automatisch rot hervorgehoben.</t>
  </si>
  <si>
    <t xml:space="preserve">Eckdaten der Besprechung</t>
  </si>
  <si>
    <t xml:space="preserve">THEMA / BETREFF</t>
  </si>
  <si>
    <t xml:space="preserve">Monatlicher Jour Fixe – Teambesprechung</t>
  </si>
  <si>
    <t xml:space="preserve">DATUM</t>
  </si>
  <si>
    <t xml:space="preserve">UHRZEIT</t>
  </si>
  <si>
    <t xml:space="preserve">BESPRECHUNGSART</t>
  </si>
  <si>
    <t xml:space="preserve">09:00 – 10:30 Uhr</t>
  </si>
  <si>
    <t xml:space="preserve">Hybrid</t>
  </si>
  <si>
    <t xml:space="preserve">ORT / RAUM</t>
  </si>
  <si>
    <t xml:space="preserve">SITZUNGSLEITUNG</t>
  </si>
  <si>
    <t xml:space="preserve">PROTOKOLLFÜHRUNG</t>
  </si>
  <si>
    <t xml:space="preserve">Besprechungsraum 2.14 · MS Teams</t>
  </si>
  <si>
    <t xml:space="preserve">Anna Bergmann</t>
  </si>
  <si>
    <t xml:space="preserve">Thomas Klein</t>
  </si>
  <si>
    <t xml:space="preserve">PROTOKOLL-NR.</t>
  </si>
  <si>
    <t xml:space="preserve">NÄCHSTER TERMIN</t>
  </si>
  <si>
    <t xml:space="preserve">2026-08-014</t>
  </si>
  <si>
    <t xml:space="preserve">Teilnehmerinnen und Teilnehmer</t>
  </si>
  <si>
    <t xml:space="preserve">Name</t>
  </si>
  <si>
    <t xml:space="preserve">Funktion / Rolle</t>
  </si>
  <si>
    <t xml:space="preserve">Bereich</t>
  </si>
  <si>
    <t xml:space="preserve">Anwesenheit</t>
  </si>
  <si>
    <t xml:space="preserve">Sitzungsleitung</t>
  </si>
  <si>
    <t xml:space="preserve">Geschäftsführung</t>
  </si>
  <si>
    <t xml:space="preserve">Anwesend</t>
  </si>
  <si>
    <t xml:space="preserve">Protokollführung</t>
  </si>
  <si>
    <t xml:space="preserve">Organisation</t>
  </si>
  <si>
    <t xml:space="preserve">Julia Vogt</t>
  </si>
  <si>
    <t xml:space="preserve">Teamleitung</t>
  </si>
  <si>
    <t xml:space="preserve">Projekte</t>
  </si>
  <si>
    <t xml:space="preserve">Sabine Reuter</t>
  </si>
  <si>
    <t xml:space="preserve">Fachbereich</t>
  </si>
  <si>
    <t xml:space="preserve">Finanzen</t>
  </si>
  <si>
    <t xml:space="preserve">Michael Sander</t>
  </si>
  <si>
    <t xml:space="preserve">Personal</t>
  </si>
  <si>
    <t xml:space="preserve">Entschuldigt</t>
  </si>
  <si>
    <t xml:space="preserve">Tagesordnung &amp; Ergebnisse</t>
  </si>
  <si>
    <t xml:space="preserve">TOP</t>
  </si>
  <si>
    <t xml:space="preserve">Thema / Tagesordnungspunkt</t>
  </si>
  <si>
    <t xml:space="preserve">Ergebnis / Beschluss</t>
  </si>
  <si>
    <t xml:space="preserve">Verantwortlich</t>
  </si>
  <si>
    <t xml:space="preserve">1</t>
  </si>
  <si>
    <t xml:space="preserve">Rückblick &amp; offene Punkte</t>
  </si>
  <si>
    <t xml:space="preserve">Offene Aufgaben des Vormonats durchgesprochen; zwei Punkte abgeschlossen, einer verschoben.</t>
  </si>
  <si>
    <t xml:space="preserve">2</t>
  </si>
  <si>
    <t xml:space="preserve">Aktueller Projektstatus</t>
  </si>
  <si>
    <t xml:space="preserve">Zeitplan im Rahmen. Ressourcenengpass in KW 40 erwartet – Gegenmaßnahmen eingeleitet.</t>
  </si>
  <si>
    <t xml:space="preserve">3</t>
  </si>
  <si>
    <t xml:space="preserve">Budgetübersicht laufendes Quartal</t>
  </si>
  <si>
    <t xml:space="preserve">Ausgaben liegen rund 4 % unter Plan. Freigabe für eine Zusatzbeschaffung erteilt.</t>
  </si>
  <si>
    <t xml:space="preserve">4</t>
  </si>
  <si>
    <t xml:space="preserve">Verschiedenes / Nächste Schritte</t>
  </si>
  <si>
    <t xml:space="preserve">Folgetermin abgestimmt, Verantwortlichkeiten für die Maßnahmenliste festgelegt.</t>
  </si>
  <si>
    <t xml:space="preserve">Alle</t>
  </si>
  <si>
    <t xml:space="preserve">Maßnahmen &amp; Aufgaben (To-do)</t>
  </si>
  <si>
    <t xml:space="preserve">Nr.</t>
  </si>
  <si>
    <t xml:space="preserve">Aufgabe / Maßnahme</t>
  </si>
  <si>
    <t xml:space="preserve">Fällig am</t>
  </si>
  <si>
    <t xml:space="preserve">Priorität</t>
  </si>
  <si>
    <t xml:space="preserve">Status</t>
  </si>
  <si>
    <t xml:space="preserve">Angebote für neue Bürostühle einholen</t>
  </si>
  <si>
    <t xml:space="preserve">Hoch</t>
  </si>
  <si>
    <t xml:space="preserve">In Bearbeitung</t>
  </si>
  <si>
    <t xml:space="preserve">Protokoll an den Verteiler versenden</t>
  </si>
  <si>
    <t xml:space="preserve">Mittel</t>
  </si>
  <si>
    <t xml:space="preserve">Erledigt</t>
  </si>
  <si>
    <t xml:space="preserve">Budgetplan für das 4. Quartal aktualisieren</t>
  </si>
  <si>
    <t xml:space="preserve">Offen</t>
  </si>
  <si>
    <t xml:space="preserve">Termin für das Folgemeeting abstimmen</t>
  </si>
  <si>
    <t xml:space="preserve">Niedrig</t>
  </si>
  <si>
    <t xml:space="preserve">5</t>
  </si>
  <si>
    <t xml:space="preserve">Onboarding-Unterlagen überarbeiten</t>
  </si>
  <si>
    <t xml:space="preserve">6</t>
  </si>
  <si>
    <t xml:space="preserve">7</t>
  </si>
  <si>
    <t xml:space="preserve">8</t>
  </si>
  <si>
    <t xml:space="preserve">Auswertung der Maßnahmen</t>
  </si>
  <si>
    <t xml:space="preserve">OFFEN</t>
  </si>
  <si>
    <t xml:space="preserve">IN BEARBEITUNG</t>
  </si>
  <si>
    <t xml:space="preserve">ERLEDIGT</t>
  </si>
  <si>
    <t xml:space="preserve">ÜBERFÄLLIG</t>
  </si>
  <si>
    <t xml:space="preserve">ERLEDIGT %</t>
  </si>
  <si>
    <t xml:space="preserve">Verteiler &amp; Freigabe</t>
  </si>
  <si>
    <t xml:space="preserve">VERTEILER (E-MAIL / ABLAGE)</t>
  </si>
  <si>
    <t xml:space="preserve">Alle Teilnehmenden · Abteilungsleitung · Ablage im Projektordner</t>
  </si>
  <si>
    <t xml:space="preserve">Protokollführung · Ort, Datum</t>
  </si>
  <si>
    <t xml:space="preserve">Sitzungsleitung · Ort, Datum</t>
  </si>
  <si>
    <t xml:space="preserve">Vorlage · Beispieldaten bitte durch eigene Angaben ersetzen.</t>
  </si>
  <si>
    <t xml:space="preserve">Besprechungsart</t>
  </si>
  <si>
    <t xml:space="preserve">Präsenz</t>
  </si>
  <si>
    <t xml:space="preserve">Abwesend</t>
  </si>
  <si>
    <t xml:space="preserve">Online</t>
  </si>
  <si>
    <t xml:space="preserve">Vertretung</t>
  </si>
  <si>
    <t xml:space="preserve">Verschoben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</si>
</sst>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General"/>
    <numFmt numFmtId="167" formatCode="0\ %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Calibri"/>
      <family val="0"/>
      <charset val="1"/>
    </font>
    <font>
      <b val="true"/>
      <sz val="24"/>
      <color rgb="FFFFFFFF"/>
      <name val="Calibri"/>
      <family val="0"/>
      <charset val="1"/>
    </font>
    <font>
      <i val="true"/>
      <sz val="9"/>
      <color rgb="FF6A736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8.5"/>
      <color rgb="FFC6791F"/>
      <name val="Calibri"/>
      <family val="0"/>
      <charset val="1"/>
    </font>
    <font>
      <b val="true"/>
      <sz val="12"/>
      <color rgb="FF1F2A2B"/>
      <name val="Calibri"/>
      <family val="0"/>
      <charset val="1"/>
    </font>
    <font>
      <sz val="11"/>
      <color rgb="FF1F2A2B"/>
      <name val="Calibri"/>
      <family val="0"/>
      <charset val="1"/>
    </font>
    <font>
      <b val="true"/>
      <sz val="10"/>
      <color rgb="FF0F3D3E"/>
      <name val="Calibri"/>
      <family val="0"/>
      <charset val="1"/>
    </font>
    <font>
      <b val="true"/>
      <sz val="9.5"/>
      <color rgb="FF16565A"/>
      <name val="Calibri"/>
      <family val="0"/>
      <charset val="1"/>
    </font>
    <font>
      <b val="true"/>
      <sz val="11"/>
      <color rgb="FFC6791F"/>
      <name val="Calibri"/>
      <family val="0"/>
      <charset val="1"/>
    </font>
    <font>
      <b val="true"/>
      <sz val="11"/>
      <color rgb="FF1F2A2B"/>
      <name val="Calibri"/>
      <family val="0"/>
      <charset val="1"/>
    </font>
    <font>
      <sz val="10.5"/>
      <color rgb="FF1F2A2B"/>
      <name val="Calibri"/>
      <family val="0"/>
      <charset val="1"/>
    </font>
    <font>
      <b val="true"/>
      <sz val="8.5"/>
      <color rgb="FF6A736F"/>
      <name val="Calibri"/>
      <family val="0"/>
      <charset val="1"/>
    </font>
    <font>
      <b val="true"/>
      <sz val="20"/>
      <color rgb="FF5A5248"/>
      <name val="Calibri"/>
      <family val="0"/>
      <charset val="1"/>
    </font>
    <font>
      <b val="true"/>
      <sz val="20"/>
      <color rgb="FF9A5B0A"/>
      <name val="Calibri"/>
      <family val="0"/>
      <charset val="1"/>
    </font>
    <font>
      <b val="true"/>
      <sz val="20"/>
      <color rgb="FF1E6B47"/>
      <name val="Calibri"/>
      <family val="0"/>
      <charset val="1"/>
    </font>
    <font>
      <b val="true"/>
      <sz val="20"/>
      <color rgb="FFB02A1A"/>
      <name val="Calibri"/>
      <family val="0"/>
      <charset val="1"/>
    </font>
    <font>
      <b val="true"/>
      <sz val="20"/>
      <color rgb="FFC6791F"/>
      <name val="Calibri"/>
      <family val="0"/>
      <charset val="1"/>
    </font>
    <font>
      <sz val="9"/>
      <color rgb="FF6A736F"/>
      <name val="Calibri"/>
      <family val="0"/>
      <charset val="1"/>
    </font>
    <font>
      <i val="true"/>
      <sz val="8.5"/>
      <color rgb="FF6A736F"/>
      <name val="Calibri"/>
      <family val="0"/>
      <charset val="1"/>
    </font>
    <font>
      <b val="true"/>
      <sz val="11"/>
      <color rgb="FF0F3D3E"/>
      <name val="Calibri"/>
      <family val="0"/>
      <charset val="1"/>
    </font>
    <font>
      <sz val="11"/>
      <color rgb="FF0F3D3E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F3D3E"/>
        <bgColor rgb="FF1F2A2B"/>
      </patternFill>
    </fill>
    <fill>
      <patternFill patternType="solid">
        <fgColor rgb="FFC6791F"/>
        <bgColor rgb="FF9A5B0A"/>
      </patternFill>
    </fill>
    <fill>
      <patternFill patternType="solid">
        <fgColor rgb="FFF5F2EC"/>
        <bgColor rgb="FFF8F6F2"/>
      </patternFill>
    </fill>
    <fill>
      <patternFill patternType="solid">
        <fgColor rgb="FFFFFFFF"/>
        <bgColor rgb="FFF8F6F2"/>
      </patternFill>
    </fill>
    <fill>
      <patternFill patternType="solid">
        <fgColor rgb="FFE7ECEB"/>
        <bgColor rgb="FFDCEBDD"/>
      </patternFill>
    </fill>
    <fill>
      <patternFill patternType="solid">
        <fgColor rgb="FFF8F6F2"/>
        <bgColor rgb="FFF5F2E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CFCAC2"/>
      </left>
      <right style="thin">
        <color rgb="FFCFCAC2"/>
      </right>
      <top style="thin">
        <color rgb="FFCFCAC2"/>
      </top>
      <bottom style="thin">
        <color rgb="FFCFCAC2"/>
      </bottom>
      <diagonal/>
    </border>
    <border diagonalUp="false" diagonalDown="false">
      <left style="thin">
        <color rgb="FFCFCAC2"/>
      </left>
      <right style="thin">
        <color rgb="FFCFCAC2"/>
      </right>
      <top style="thin">
        <color rgb="FFCFCAC2"/>
      </top>
      <bottom/>
      <diagonal/>
    </border>
    <border diagonalUp="false" diagonalDown="false">
      <left style="thin">
        <color rgb="FFCFCAC2"/>
      </left>
      <right style="thin">
        <color rgb="FFCFCAC2"/>
      </right>
      <top/>
      <bottom style="thin">
        <color rgb="FFCFCAC2"/>
      </bottom>
      <diagonal/>
    </border>
    <border diagonalUp="false" diagonalDown="false">
      <left style="thin">
        <color rgb="FFCFCAC2"/>
      </left>
      <right style="thin">
        <color rgb="FFCFCAC2"/>
      </right>
      <top style="thin">
        <color rgb="FFCFCAC2"/>
      </top>
      <bottom style="thin">
        <color rgb="FF9FB0AF"/>
      </bottom>
      <diagonal/>
    </border>
    <border diagonalUp="false" diagonalDown="false">
      <left/>
      <right/>
      <top/>
      <bottom style="thin">
        <color rgb="FF1F2A2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3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0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7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8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0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1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5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5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name val="Calibri"/>
        <charset val="1"/>
        <family val="0"/>
        <b val="1"/>
        <color rgb="FF1E6B47"/>
      </font>
      <fill>
        <patternFill>
          <bgColor rgb="FFC6EAD8"/>
        </patternFill>
      </fill>
    </dxf>
    <dxf>
      <font>
        <name val="Calibri"/>
        <charset val="1"/>
        <family val="0"/>
        <b val="1"/>
        <color rgb="FF9A5B0A"/>
      </font>
      <fill>
        <patternFill>
          <bgColor rgb="FFFBE6C7"/>
        </patternFill>
      </fill>
    </dxf>
    <dxf>
      <font>
        <name val="Calibri"/>
        <charset val="1"/>
        <family val="0"/>
        <b val="1"/>
        <color rgb="FF5A5248"/>
      </font>
      <fill>
        <patternFill>
          <bgColor rgb="FFE7E3DC"/>
        </patternFill>
      </fill>
    </dxf>
    <dxf>
      <font>
        <name val="Calibri"/>
        <charset val="1"/>
        <family val="0"/>
        <b val="1"/>
        <color rgb="FF3A5566"/>
      </font>
      <fill>
        <patternFill>
          <bgColor rgb="FFDDE4EC"/>
        </patternFill>
      </fill>
    </dxf>
    <dxf>
      <font>
        <name val="Calibri"/>
        <charset val="1"/>
        <family val="0"/>
        <b val="1"/>
        <color rgb="FFB02A1A"/>
      </font>
      <fill>
        <patternFill>
          <bgColor rgb="FFF6D9D4"/>
        </patternFill>
      </fill>
    </dxf>
    <dxf>
      <font>
        <name val="Calibri"/>
        <charset val="1"/>
        <family val="0"/>
        <b val="1"/>
        <color rgb="FF2E7D46"/>
      </font>
      <fill>
        <patternFill>
          <bgColor rgb="FFDCEBDD"/>
        </patternFill>
      </fill>
    </dxf>
    <dxf>
      <font>
        <name val="Calibri"/>
        <charset val="1"/>
        <family val="0"/>
        <b val="1"/>
        <color rgb="FFB02A1A"/>
      </font>
      <fill>
        <patternFill>
          <bgColor rgb="FFF6D0C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5B0A"/>
      <rgbColor rgb="FF800080"/>
      <rgbColor rgb="FF1E6B47"/>
      <rgbColor rgb="FFCFCAC2"/>
      <rgbColor rgb="FF6A736F"/>
      <rgbColor rgb="FF9999FF"/>
      <rgbColor rgb="FF993366"/>
      <rgbColor rgb="FFF8F6F2"/>
      <rgbColor rgb="FFDCEBDD"/>
      <rgbColor rgb="FF660066"/>
      <rgbColor rgb="FFFF8080"/>
      <rgbColor rgb="FF0066CC"/>
      <rgbColor rgb="FFDDE4EC"/>
      <rgbColor rgb="FF000080"/>
      <rgbColor rgb="FFFF00FF"/>
      <rgbColor rgb="FFFFFF00"/>
      <rgbColor rgb="FF00FFFF"/>
      <rgbColor rgb="FF800080"/>
      <rgbColor rgb="FF800000"/>
      <rgbColor rgb="FF16565A"/>
      <rgbColor rgb="FF0000FF"/>
      <rgbColor rgb="FF00CCFF"/>
      <rgbColor rgb="FFE7ECEB"/>
      <rgbColor rgb="FFC6EAD8"/>
      <rgbColor rgb="FFFBE6C7"/>
      <rgbColor rgb="FFE7E3DC"/>
      <rgbColor rgb="FFF6D9D4"/>
      <rgbColor rgb="FFF5F2EC"/>
      <rgbColor rgb="FFF6D0CB"/>
      <rgbColor rgb="FF3366FF"/>
      <rgbColor rgb="FF33CCCC"/>
      <rgbColor rgb="FF99CC00"/>
      <rgbColor rgb="FFFFCC00"/>
      <rgbColor rgb="FFFF9900"/>
      <rgbColor rgb="FFC6791F"/>
      <rgbColor rgb="FF5A5248"/>
      <rgbColor rgb="FF9FB0AF"/>
      <rgbColor rgb="FF0F3D3E"/>
      <rgbColor rgb="FF2E7D46"/>
      <rgbColor rgb="FF003300"/>
      <rgbColor rgb="FF333300"/>
      <rgbColor rgb="FFB02A1A"/>
      <rgbColor rgb="FF993366"/>
      <rgbColor rgb="FF3A5566"/>
      <rgbColor rgb="FF1F2A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3D3E"/>
    <pageSetUpPr fitToPage="true"/>
  </sheetPr>
  <dimension ref="B1:G5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6"/>
    <col collapsed="false" customWidth="true" hidden="false" outlineLevel="0" max="2" min="2" style="0" width="6.51"/>
    <col collapsed="false" customWidth="true" hidden="false" outlineLevel="0" max="3" min="3" style="0" width="33"/>
    <col collapsed="false" customWidth="true" hidden="false" outlineLevel="0" max="4" min="4" style="0" width="21"/>
    <col collapsed="false" customWidth="true" hidden="false" outlineLevel="0" max="5" min="5" style="0" width="17"/>
    <col collapsed="false" customWidth="true" hidden="false" outlineLevel="0" max="7" min="6" style="0" width="15"/>
    <col collapsed="false" customWidth="true" hidden="false" outlineLevel="0" max="8" min="8" style="0" width="2.6"/>
  </cols>
  <sheetData>
    <row r="1" customFormat="false" ht="7.5" hidden="false" customHeight="true" outlineLevel="0" collapsed="false"/>
    <row r="2" customFormat="false" ht="19.5" hidden="false" customHeight="true" outlineLevel="0" collapsed="false">
      <c r="B2" s="1" t="s">
        <v>0</v>
      </c>
      <c r="C2" s="1"/>
      <c r="D2" s="2" t="s">
        <v>1</v>
      </c>
      <c r="E2" s="2"/>
      <c r="F2" s="2"/>
      <c r="G2" s="2"/>
    </row>
    <row r="3" customFormat="false" ht="39.75" hidden="false" customHeight="true" outlineLevel="0" collapsed="false">
      <c r="B3" s="1"/>
      <c r="C3" s="1"/>
      <c r="D3" s="2"/>
      <c r="E3" s="2"/>
      <c r="F3" s="2"/>
      <c r="G3" s="2"/>
    </row>
    <row r="4" customFormat="false" ht="4.5" hidden="false" customHeight="true" outlineLevel="0" collapsed="false">
      <c r="B4" s="3"/>
      <c r="C4" s="3"/>
      <c r="D4" s="3"/>
      <c r="E4" s="3"/>
      <c r="F4" s="3"/>
      <c r="G4" s="3"/>
    </row>
    <row r="5" customFormat="false" ht="25.5" hidden="false" customHeight="true" outlineLevel="0" collapsed="false">
      <c r="B5" s="4" t="s">
        <v>2</v>
      </c>
      <c r="C5" s="4"/>
      <c r="D5" s="4"/>
      <c r="E5" s="4"/>
      <c r="F5" s="4"/>
      <c r="G5" s="4"/>
    </row>
    <row r="6" customFormat="false" ht="6" hidden="false" customHeight="true" outlineLevel="0" collapsed="false"/>
    <row r="7" customFormat="false" ht="24" hidden="false" customHeight="true" outlineLevel="0" collapsed="false">
      <c r="B7" s="5" t="s">
        <v>3</v>
      </c>
      <c r="C7" s="5"/>
      <c r="D7" s="5"/>
      <c r="E7" s="5"/>
      <c r="F7" s="5"/>
      <c r="G7" s="5"/>
    </row>
    <row r="8" customFormat="false" ht="15.75" hidden="false" customHeight="true" outlineLevel="0" collapsed="false">
      <c r="B8" s="6" t="s">
        <v>4</v>
      </c>
      <c r="C8" s="6"/>
      <c r="D8" s="6"/>
      <c r="E8" s="6"/>
      <c r="F8" s="6"/>
      <c r="G8" s="6"/>
    </row>
    <row r="9" customFormat="false" ht="21.75" hidden="false" customHeight="true" outlineLevel="0" collapsed="false">
      <c r="B9" s="7" t="s">
        <v>5</v>
      </c>
      <c r="C9" s="7"/>
      <c r="D9" s="7"/>
      <c r="E9" s="7"/>
      <c r="F9" s="7"/>
      <c r="G9" s="7"/>
    </row>
    <row r="10" customFormat="false" ht="15.75" hidden="false" customHeight="true" outlineLevel="0" collapsed="false">
      <c r="B10" s="6" t="s">
        <v>6</v>
      </c>
      <c r="C10" s="6"/>
      <c r="D10" s="6" t="s">
        <v>7</v>
      </c>
      <c r="E10" s="6"/>
      <c r="F10" s="6" t="s">
        <v>8</v>
      </c>
      <c r="G10" s="6"/>
    </row>
    <row r="11" customFormat="false" ht="21.75" hidden="false" customHeight="true" outlineLevel="0" collapsed="false">
      <c r="B11" s="8" t="n">
        <v>46259</v>
      </c>
      <c r="C11" s="8"/>
      <c r="D11" s="9" t="s">
        <v>9</v>
      </c>
      <c r="E11" s="9"/>
      <c r="F11" s="9" t="s">
        <v>10</v>
      </c>
      <c r="G11" s="9"/>
    </row>
    <row r="12" customFormat="false" ht="15.75" hidden="false" customHeight="true" outlineLevel="0" collapsed="false">
      <c r="B12" s="6" t="s">
        <v>11</v>
      </c>
      <c r="C12" s="6"/>
      <c r="D12" s="6" t="s">
        <v>12</v>
      </c>
      <c r="E12" s="6"/>
      <c r="F12" s="6" t="s">
        <v>13</v>
      </c>
      <c r="G12" s="6"/>
    </row>
    <row r="13" customFormat="false" ht="21.75" hidden="false" customHeight="true" outlineLevel="0" collapsed="false">
      <c r="B13" s="9" t="s">
        <v>14</v>
      </c>
      <c r="C13" s="9"/>
      <c r="D13" s="9" t="s">
        <v>15</v>
      </c>
      <c r="E13" s="9"/>
      <c r="F13" s="9" t="s">
        <v>16</v>
      </c>
      <c r="G13" s="9"/>
    </row>
    <row r="14" customFormat="false" ht="15.75" hidden="false" customHeight="true" outlineLevel="0" collapsed="false">
      <c r="B14" s="6" t="s">
        <v>17</v>
      </c>
      <c r="C14" s="6"/>
      <c r="D14" s="6"/>
      <c r="E14" s="6" t="s">
        <v>18</v>
      </c>
      <c r="F14" s="6"/>
      <c r="G14" s="6"/>
    </row>
    <row r="15" customFormat="false" ht="21.75" hidden="false" customHeight="true" outlineLevel="0" collapsed="false">
      <c r="B15" s="9" t="s">
        <v>19</v>
      </c>
      <c r="C15" s="9"/>
      <c r="D15" s="9"/>
      <c r="E15" s="8" t="n">
        <v>46287</v>
      </c>
      <c r="F15" s="8"/>
      <c r="G15" s="8"/>
    </row>
    <row r="16" customFormat="false" ht="7.5" hidden="false" customHeight="true" outlineLevel="0" collapsed="false"/>
    <row r="17" customFormat="false" ht="24" hidden="false" customHeight="true" outlineLevel="0" collapsed="false">
      <c r="B17" s="5" t="s">
        <v>20</v>
      </c>
      <c r="C17" s="5"/>
      <c r="D17" s="5"/>
      <c r="E17" s="5"/>
      <c r="F17" s="5"/>
      <c r="G17" s="5"/>
    </row>
    <row r="18" customFormat="false" ht="19.5" hidden="false" customHeight="true" outlineLevel="0" collapsed="false">
      <c r="B18" s="10" t="s">
        <v>21</v>
      </c>
      <c r="C18" s="10"/>
      <c r="D18" s="10" t="s">
        <v>22</v>
      </c>
      <c r="E18" s="10" t="s">
        <v>23</v>
      </c>
      <c r="F18" s="10" t="s">
        <v>24</v>
      </c>
      <c r="G18" s="10"/>
    </row>
    <row r="19" customFormat="false" ht="18.75" hidden="false" customHeight="true" outlineLevel="0" collapsed="false">
      <c r="B19" s="11" t="s">
        <v>15</v>
      </c>
      <c r="C19" s="11"/>
      <c r="D19" s="11" t="s">
        <v>25</v>
      </c>
      <c r="E19" s="11" t="s">
        <v>26</v>
      </c>
      <c r="F19" s="12" t="s">
        <v>27</v>
      </c>
      <c r="G19" s="12"/>
    </row>
    <row r="20" customFormat="false" ht="18.75" hidden="false" customHeight="true" outlineLevel="0" collapsed="false">
      <c r="B20" s="13" t="s">
        <v>16</v>
      </c>
      <c r="C20" s="13"/>
      <c r="D20" s="13" t="s">
        <v>28</v>
      </c>
      <c r="E20" s="13" t="s">
        <v>29</v>
      </c>
      <c r="F20" s="14" t="s">
        <v>27</v>
      </c>
      <c r="G20" s="14"/>
    </row>
    <row r="21" customFormat="false" ht="18.75" hidden="false" customHeight="true" outlineLevel="0" collapsed="false">
      <c r="B21" s="11" t="s">
        <v>30</v>
      </c>
      <c r="C21" s="11"/>
      <c r="D21" s="11" t="s">
        <v>31</v>
      </c>
      <c r="E21" s="11" t="s">
        <v>32</v>
      </c>
      <c r="F21" s="12" t="s">
        <v>27</v>
      </c>
      <c r="G21" s="12"/>
    </row>
    <row r="22" customFormat="false" ht="18.75" hidden="false" customHeight="true" outlineLevel="0" collapsed="false">
      <c r="B22" s="13" t="s">
        <v>33</v>
      </c>
      <c r="C22" s="13"/>
      <c r="D22" s="13" t="s">
        <v>34</v>
      </c>
      <c r="E22" s="13" t="s">
        <v>35</v>
      </c>
      <c r="F22" s="14" t="s">
        <v>27</v>
      </c>
      <c r="G22" s="14"/>
    </row>
    <row r="23" customFormat="false" ht="18.75" hidden="false" customHeight="true" outlineLevel="0" collapsed="false">
      <c r="B23" s="11" t="s">
        <v>36</v>
      </c>
      <c r="C23" s="11"/>
      <c r="D23" s="11" t="s">
        <v>34</v>
      </c>
      <c r="E23" s="11" t="s">
        <v>37</v>
      </c>
      <c r="F23" s="12" t="s">
        <v>38</v>
      </c>
      <c r="G23" s="12"/>
    </row>
    <row r="24" customFormat="false" ht="18.75" hidden="false" customHeight="true" outlineLevel="0" collapsed="false">
      <c r="B24" s="13"/>
      <c r="C24" s="13"/>
      <c r="D24" s="13"/>
      <c r="E24" s="13"/>
      <c r="F24" s="14"/>
      <c r="G24" s="14"/>
    </row>
    <row r="25" customFormat="false" ht="18" hidden="false" customHeight="true" outlineLevel="0" collapsed="false">
      <c r="B25" s="15"/>
      <c r="C25" s="16" t="str">
        <f aca="false">"Anwesend: "&amp;COUNTIF($F$19:$F$24,"Anwesend")&amp;" von "&amp;COUNTA($B$19:$B$24)&amp;" Personen"</f>
        <v>Anwesend: 4 von 5 Personen</v>
      </c>
      <c r="D25" s="16"/>
      <c r="E25" s="16"/>
      <c r="F25" s="16"/>
      <c r="G25" s="16"/>
    </row>
    <row r="26" customFormat="false" ht="7.5" hidden="false" customHeight="true" outlineLevel="0" collapsed="false"/>
    <row r="27" customFormat="false" ht="24" hidden="false" customHeight="true" outlineLevel="0" collapsed="false">
      <c r="B27" s="5" t="s">
        <v>39</v>
      </c>
      <c r="C27" s="5"/>
      <c r="D27" s="5"/>
      <c r="E27" s="5"/>
      <c r="F27" s="5"/>
      <c r="G27" s="5"/>
    </row>
    <row r="28" customFormat="false" ht="19.5" hidden="false" customHeight="true" outlineLevel="0" collapsed="false">
      <c r="B28" s="10" t="s">
        <v>40</v>
      </c>
      <c r="C28" s="10" t="s">
        <v>41</v>
      </c>
      <c r="D28" s="10" t="s">
        <v>42</v>
      </c>
      <c r="E28" s="10"/>
      <c r="F28" s="10"/>
      <c r="G28" s="10" t="s">
        <v>43</v>
      </c>
    </row>
    <row r="29" customFormat="false" ht="33.75" hidden="false" customHeight="true" outlineLevel="0" collapsed="false">
      <c r="B29" s="17" t="s">
        <v>44</v>
      </c>
      <c r="C29" s="18" t="s">
        <v>45</v>
      </c>
      <c r="D29" s="19" t="s">
        <v>46</v>
      </c>
      <c r="E29" s="19"/>
      <c r="F29" s="19"/>
      <c r="G29" s="20" t="s">
        <v>15</v>
      </c>
    </row>
    <row r="30" customFormat="false" ht="33.75" hidden="false" customHeight="true" outlineLevel="0" collapsed="false">
      <c r="B30" s="21" t="s">
        <v>47</v>
      </c>
      <c r="C30" s="22" t="s">
        <v>48</v>
      </c>
      <c r="D30" s="23" t="s">
        <v>49</v>
      </c>
      <c r="E30" s="23"/>
      <c r="F30" s="23"/>
      <c r="G30" s="24" t="s">
        <v>30</v>
      </c>
    </row>
    <row r="31" customFormat="false" ht="33.75" hidden="false" customHeight="true" outlineLevel="0" collapsed="false">
      <c r="B31" s="17" t="s">
        <v>50</v>
      </c>
      <c r="C31" s="18" t="s">
        <v>51</v>
      </c>
      <c r="D31" s="19" t="s">
        <v>52</v>
      </c>
      <c r="E31" s="19"/>
      <c r="F31" s="19"/>
      <c r="G31" s="20" t="s">
        <v>33</v>
      </c>
    </row>
    <row r="32" customFormat="false" ht="33.75" hidden="false" customHeight="true" outlineLevel="0" collapsed="false">
      <c r="B32" s="21" t="s">
        <v>53</v>
      </c>
      <c r="C32" s="22" t="s">
        <v>54</v>
      </c>
      <c r="D32" s="23" t="s">
        <v>55</v>
      </c>
      <c r="E32" s="23"/>
      <c r="F32" s="23"/>
      <c r="G32" s="24" t="s">
        <v>56</v>
      </c>
    </row>
    <row r="33" customFormat="false" ht="33.75" hidden="false" customHeight="true" outlineLevel="0" collapsed="false">
      <c r="B33" s="17"/>
      <c r="C33" s="18"/>
      <c r="D33" s="19"/>
      <c r="E33" s="19"/>
      <c r="F33" s="19"/>
      <c r="G33" s="20"/>
    </row>
    <row r="34" customFormat="false" ht="7.5" hidden="false" customHeight="true" outlineLevel="0" collapsed="false"/>
    <row r="35" customFormat="false" ht="24" hidden="false" customHeight="true" outlineLevel="0" collapsed="false">
      <c r="B35" s="5" t="s">
        <v>57</v>
      </c>
      <c r="C35" s="5"/>
      <c r="D35" s="5"/>
      <c r="E35" s="5"/>
      <c r="F35" s="5"/>
      <c r="G35" s="5"/>
    </row>
    <row r="36" customFormat="false" ht="19.5" hidden="false" customHeight="true" outlineLevel="0" collapsed="false">
      <c r="B36" s="10" t="s">
        <v>58</v>
      </c>
      <c r="C36" s="10" t="s">
        <v>59</v>
      </c>
      <c r="D36" s="10" t="s">
        <v>43</v>
      </c>
      <c r="E36" s="10" t="s">
        <v>60</v>
      </c>
      <c r="F36" s="10" t="s">
        <v>61</v>
      </c>
      <c r="G36" s="10" t="s">
        <v>62</v>
      </c>
    </row>
    <row r="37" customFormat="false" ht="27" hidden="false" customHeight="true" outlineLevel="0" collapsed="false">
      <c r="B37" s="17" t="s">
        <v>44</v>
      </c>
      <c r="C37" s="25" t="s">
        <v>63</v>
      </c>
      <c r="D37" s="12" t="s">
        <v>30</v>
      </c>
      <c r="E37" s="26" t="n">
        <v>46266</v>
      </c>
      <c r="F37" s="12" t="s">
        <v>64</v>
      </c>
      <c r="G37" s="12" t="s">
        <v>65</v>
      </c>
    </row>
    <row r="38" customFormat="false" ht="27" hidden="false" customHeight="true" outlineLevel="0" collapsed="false">
      <c r="B38" s="21" t="s">
        <v>47</v>
      </c>
      <c r="C38" s="27" t="s">
        <v>66</v>
      </c>
      <c r="D38" s="14" t="s">
        <v>16</v>
      </c>
      <c r="E38" s="28" t="n">
        <v>46261</v>
      </c>
      <c r="F38" s="14" t="s">
        <v>67</v>
      </c>
      <c r="G38" s="14" t="s">
        <v>68</v>
      </c>
    </row>
    <row r="39" customFormat="false" ht="27" hidden="false" customHeight="true" outlineLevel="0" collapsed="false">
      <c r="B39" s="17" t="s">
        <v>50</v>
      </c>
      <c r="C39" s="25" t="s">
        <v>69</v>
      </c>
      <c r="D39" s="12" t="s">
        <v>33</v>
      </c>
      <c r="E39" s="26" t="n">
        <v>46283</v>
      </c>
      <c r="F39" s="12" t="s">
        <v>64</v>
      </c>
      <c r="G39" s="12" t="s">
        <v>70</v>
      </c>
    </row>
    <row r="40" customFormat="false" ht="27" hidden="false" customHeight="true" outlineLevel="0" collapsed="false">
      <c r="B40" s="21" t="s">
        <v>53</v>
      </c>
      <c r="C40" s="27" t="s">
        <v>71</v>
      </c>
      <c r="D40" s="14" t="s">
        <v>15</v>
      </c>
      <c r="E40" s="28" t="n">
        <v>46277</v>
      </c>
      <c r="F40" s="14" t="s">
        <v>72</v>
      </c>
      <c r="G40" s="14" t="s">
        <v>65</v>
      </c>
    </row>
    <row r="41" customFormat="false" ht="27" hidden="false" customHeight="true" outlineLevel="0" collapsed="false">
      <c r="B41" s="17" t="s">
        <v>73</v>
      </c>
      <c r="C41" s="25" t="s">
        <v>74</v>
      </c>
      <c r="D41" s="12" t="s">
        <v>36</v>
      </c>
      <c r="E41" s="26" t="n">
        <v>46295</v>
      </c>
      <c r="F41" s="12" t="s">
        <v>67</v>
      </c>
      <c r="G41" s="12" t="s">
        <v>70</v>
      </c>
    </row>
    <row r="42" customFormat="false" ht="27" hidden="false" customHeight="true" outlineLevel="0" collapsed="false">
      <c r="B42" s="21" t="s">
        <v>75</v>
      </c>
      <c r="C42" s="27"/>
      <c r="D42" s="14"/>
      <c r="E42" s="28"/>
      <c r="F42" s="14"/>
      <c r="G42" s="14"/>
    </row>
    <row r="43" customFormat="false" ht="27" hidden="false" customHeight="true" outlineLevel="0" collapsed="false">
      <c r="B43" s="17" t="s">
        <v>76</v>
      </c>
      <c r="C43" s="25"/>
      <c r="D43" s="12"/>
      <c r="E43" s="26"/>
      <c r="F43" s="12"/>
      <c r="G43" s="12"/>
    </row>
    <row r="44" customFormat="false" ht="27" hidden="false" customHeight="true" outlineLevel="0" collapsed="false">
      <c r="B44" s="21" t="s">
        <v>77</v>
      </c>
      <c r="C44" s="27"/>
      <c r="D44" s="14"/>
      <c r="E44" s="28"/>
      <c r="F44" s="14"/>
      <c r="G44" s="14"/>
    </row>
    <row r="45" customFormat="false" ht="7.5" hidden="false" customHeight="true" outlineLevel="0" collapsed="false"/>
    <row r="46" customFormat="false" ht="24" hidden="false" customHeight="true" outlineLevel="0" collapsed="false">
      <c r="B46" s="5" t="s">
        <v>78</v>
      </c>
      <c r="C46" s="5"/>
      <c r="D46" s="5"/>
      <c r="E46" s="5"/>
      <c r="F46" s="5"/>
      <c r="G46" s="5"/>
    </row>
    <row r="47" customFormat="false" ht="18" hidden="false" customHeight="true" outlineLevel="0" collapsed="false">
      <c r="B47" s="29" t="s">
        <v>79</v>
      </c>
      <c r="C47" s="29"/>
      <c r="D47" s="29" t="s">
        <v>80</v>
      </c>
      <c r="E47" s="29" t="s">
        <v>81</v>
      </c>
      <c r="F47" s="29" t="s">
        <v>82</v>
      </c>
      <c r="G47" s="29" t="s">
        <v>83</v>
      </c>
    </row>
    <row r="48" customFormat="false" ht="30" hidden="false" customHeight="true" outlineLevel="0" collapsed="false">
      <c r="B48" s="30" t="n">
        <f aca="false">COUNTIF($G$37:$G$44,"Offen")</f>
        <v>2</v>
      </c>
      <c r="C48" s="30"/>
      <c r="D48" s="31" t="n">
        <f aca="false">COUNTIF($G$37:$G$44,"In Bearbeitung")</f>
        <v>2</v>
      </c>
      <c r="E48" s="32" t="n">
        <f aca="false">COUNTIF($G$37:$G$44,"Erledigt")</f>
        <v>1</v>
      </c>
      <c r="F48" s="33" t="n">
        <f aca="true">SUMPRODUCT(($E$37:$E$44&lt;&gt;"")*($E$37:$E$44&lt;TODAY())*($G$37:$G$44&lt;&gt;"Erledigt"))</f>
        <v>1</v>
      </c>
      <c r="G48" s="34" t="n">
        <f aca="false">IFERROR(COUNTIF($G$37:$G$44,"Erledigt")/COUNTA($C$37:$C$44),0)</f>
        <v>0.2</v>
      </c>
    </row>
    <row r="49" customFormat="false" ht="7.5" hidden="false" customHeight="true" outlineLevel="0" collapsed="false"/>
    <row r="50" customFormat="false" ht="24" hidden="false" customHeight="true" outlineLevel="0" collapsed="false">
      <c r="B50" s="5" t="s">
        <v>84</v>
      </c>
      <c r="C50" s="5"/>
      <c r="D50" s="5"/>
      <c r="E50" s="5"/>
      <c r="F50" s="5"/>
      <c r="G50" s="5"/>
    </row>
    <row r="51" customFormat="false" ht="15.75" hidden="false" customHeight="true" outlineLevel="0" collapsed="false">
      <c r="B51" s="6" t="s">
        <v>85</v>
      </c>
      <c r="C51" s="6"/>
      <c r="D51" s="6"/>
      <c r="E51" s="6"/>
      <c r="F51" s="6"/>
      <c r="G51" s="6"/>
    </row>
    <row r="52" customFormat="false" ht="21.75" hidden="false" customHeight="true" outlineLevel="0" collapsed="false">
      <c r="B52" s="9" t="s">
        <v>86</v>
      </c>
      <c r="C52" s="9"/>
      <c r="D52" s="9"/>
      <c r="E52" s="9"/>
      <c r="F52" s="9"/>
      <c r="G52" s="9"/>
    </row>
    <row r="53" customFormat="false" ht="33.75" hidden="false" customHeight="true" outlineLevel="0" collapsed="false">
      <c r="B53" s="35"/>
      <c r="C53" s="35"/>
      <c r="D53" s="35"/>
      <c r="E53" s="35"/>
      <c r="F53" s="35"/>
      <c r="G53" s="35"/>
    </row>
    <row r="54" customFormat="false" ht="15.75" hidden="false" customHeight="true" outlineLevel="0" collapsed="false">
      <c r="B54" s="36" t="s">
        <v>87</v>
      </c>
      <c r="C54" s="36"/>
      <c r="D54" s="36"/>
      <c r="E54" s="36" t="s">
        <v>88</v>
      </c>
      <c r="F54" s="36"/>
      <c r="G54" s="36"/>
    </row>
    <row r="56" customFormat="false" ht="13.5" hidden="false" customHeight="true" outlineLevel="0" collapsed="false">
      <c r="B56" s="37" t="s">
        <v>89</v>
      </c>
      <c r="C56" s="37"/>
      <c r="D56" s="37"/>
      <c r="E56" s="37"/>
      <c r="F56" s="37"/>
      <c r="G56" s="37"/>
    </row>
  </sheetData>
  <mergeCells count="58">
    <mergeCell ref="B2:C3"/>
    <mergeCell ref="D2:G3"/>
    <mergeCell ref="B4:G4"/>
    <mergeCell ref="B5:G5"/>
    <mergeCell ref="B7:G7"/>
    <mergeCell ref="B8:G8"/>
    <mergeCell ref="B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D14"/>
    <mergeCell ref="E14:G14"/>
    <mergeCell ref="B15:D15"/>
    <mergeCell ref="E15:G15"/>
    <mergeCell ref="B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C25:G25"/>
    <mergeCell ref="B27:G27"/>
    <mergeCell ref="D28:F28"/>
    <mergeCell ref="D29:F29"/>
    <mergeCell ref="D30:F30"/>
    <mergeCell ref="D31:F31"/>
    <mergeCell ref="D32:F32"/>
    <mergeCell ref="D33:F33"/>
    <mergeCell ref="B35:G35"/>
    <mergeCell ref="B46:G46"/>
    <mergeCell ref="B47:C47"/>
    <mergeCell ref="B48:C48"/>
    <mergeCell ref="B50:G50"/>
    <mergeCell ref="B51:G51"/>
    <mergeCell ref="B52:G52"/>
    <mergeCell ref="B53:D53"/>
    <mergeCell ref="E53:G53"/>
    <mergeCell ref="B54:D54"/>
    <mergeCell ref="E54:G54"/>
    <mergeCell ref="B56:G56"/>
  </mergeCells>
  <conditionalFormatting sqref="G37:G44">
    <cfRule type="cellIs" priority="2" operator="equal" aboveAverage="0" equalAverage="0" bottom="0" percent="0" rank="0" text="" dxfId="0">
      <formula>"Erledigt"</formula>
    </cfRule>
    <cfRule type="cellIs" priority="3" operator="equal" aboveAverage="0" equalAverage="0" bottom="0" percent="0" rank="0" text="" dxfId="1">
      <formula>"In Bearbeitung"</formula>
    </cfRule>
    <cfRule type="cellIs" priority="4" operator="equal" aboveAverage="0" equalAverage="0" bottom="0" percent="0" rank="0" text="" dxfId="2">
      <formula>"Offen"</formula>
    </cfRule>
    <cfRule type="cellIs" priority="5" operator="equal" aboveAverage="0" equalAverage="0" bottom="0" percent="0" rank="0" text="" dxfId="3">
      <formula>"Verschoben"</formula>
    </cfRule>
  </conditionalFormatting>
  <conditionalFormatting sqref="F37:F44">
    <cfRule type="cellIs" priority="6" operator="equal" aboveAverage="0" equalAverage="0" bottom="0" percent="0" rank="0" text="" dxfId="4">
      <formula>"Hoch"</formula>
    </cfRule>
    <cfRule type="cellIs" priority="7" operator="equal" aboveAverage="0" equalAverage="0" bottom="0" percent="0" rank="0" text="" dxfId="1">
      <formula>"Mittel"</formula>
    </cfRule>
    <cfRule type="cellIs" priority="8" operator="equal" aboveAverage="0" equalAverage="0" bottom="0" percent="0" rank="0" text="" dxfId="5">
      <formula>"Niedrig"</formula>
    </cfRule>
  </conditionalFormatting>
  <conditionalFormatting sqref="E37:E44">
    <cfRule type="expression" priority="9" aboveAverage="0" equalAverage="0" bottom="0" percent="0" rank="0" text="" dxfId="6">
      <formula>AND($E37&lt;&gt;"",$E37&lt;TODAY(),$G37&lt;&gt;"Erledigt")</formula>
    </cfRule>
  </conditionalFormatting>
  <conditionalFormatting sqref="F19:G24">
    <cfRule type="cellIs" priority="10" operator="equal" aboveAverage="0" equalAverage="0" bottom="0" percent="0" rank="0" text="" dxfId="5">
      <formula>"Anwesend"</formula>
    </cfRule>
    <cfRule type="cellIs" priority="11" operator="equal" aboveAverage="0" equalAverage="0" bottom="0" percent="0" rank="0" text="" dxfId="1">
      <formula>"Entschuldigt"</formula>
    </cfRule>
    <cfRule type="cellIs" priority="12" operator="equal" aboveAverage="0" equalAverage="0" bottom="0" percent="0" rank="0" text="" dxfId="4">
      <formula>"Abwesend"</formula>
    </cfRule>
    <cfRule type="cellIs" priority="13" operator="equal" aboveAverage="0" equalAverage="0" bottom="0" percent="0" rank="0" text="" dxfId="3">
      <formula>"Vertretung"</formula>
    </cfRule>
  </conditionalFormatting>
  <dataValidations count="4">
    <dataValidation allowBlank="true" error="Bitte einen Wert aus der Liste wählen." errorStyle="stop" errorTitle="Ungültige Eingabe" operator="between" prompt="Aus dem Dropdown auswählen" showDropDown="false" showErrorMessage="true" showInputMessage="false" sqref="F19:G24" type="list">
      <formula1>Listen!$A$2:$A$5</formula1>
      <formula2>0</formula2>
    </dataValidation>
    <dataValidation allowBlank="true" error="Bitte einen Wert aus der Liste wählen." errorStyle="stop" errorTitle="Ungültige Eingabe" operator="between" prompt="Aus dem Dropdown auswählen" showDropDown="false" showErrorMessage="true" showInputMessage="false" sqref="F37:F44" type="list">
      <formula1>Listen!$B$2:$B$4</formula1>
      <formula2>0</formula2>
    </dataValidation>
    <dataValidation allowBlank="true" error="Bitte einen Wert aus der Liste wählen." errorStyle="stop" errorTitle="Ungültige Eingabe" operator="between" prompt="Aus dem Dropdown auswählen" showDropDown="false" showErrorMessage="true" showInputMessage="false" sqref="G37:G44" type="list">
      <formula1>Listen!$C$2:$C$5</formula1>
      <formula2>0</formula2>
    </dataValidation>
    <dataValidation allowBlank="true" error="Bitte einen Wert aus der Liste wählen." errorStyle="stop" errorTitle="Ungültige Eingabe" operator="between" prompt="Aus dem Dropdown auswählen" showDropDown="false" showErrorMessage="true" showInputMessage="false" sqref="F11" type="list">
      <formula1>Listen!$D$2:$D$4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16"/>
  </cols>
  <sheetData>
    <row r="1" customFormat="false" ht="15" hidden="false" customHeight="false" outlineLevel="0" collapsed="false">
      <c r="A1" s="38" t="s">
        <v>24</v>
      </c>
      <c r="B1" s="38" t="s">
        <v>61</v>
      </c>
      <c r="C1" s="38" t="s">
        <v>62</v>
      </c>
      <c r="D1" s="38" t="s">
        <v>90</v>
      </c>
    </row>
    <row r="2" customFormat="false" ht="15" hidden="false" customHeight="false" outlineLevel="0" collapsed="false">
      <c r="A2" s="39" t="s">
        <v>27</v>
      </c>
      <c r="B2" s="39" t="s">
        <v>64</v>
      </c>
      <c r="C2" s="39" t="s">
        <v>70</v>
      </c>
      <c r="D2" s="39" t="s">
        <v>91</v>
      </c>
    </row>
    <row r="3" customFormat="false" ht="15" hidden="false" customHeight="false" outlineLevel="0" collapsed="false">
      <c r="A3" s="39" t="s">
        <v>38</v>
      </c>
      <c r="B3" s="39" t="s">
        <v>67</v>
      </c>
      <c r="C3" s="39" t="s">
        <v>65</v>
      </c>
      <c r="D3" s="39" t="s">
        <v>10</v>
      </c>
    </row>
    <row r="4" customFormat="false" ht="15" hidden="false" customHeight="false" outlineLevel="0" collapsed="false">
      <c r="A4" s="39" t="s">
        <v>92</v>
      </c>
      <c r="B4" s="39" t="s">
        <v>72</v>
      </c>
      <c r="C4" s="39" t="s">
        <v>68</v>
      </c>
      <c r="D4" s="39" t="s">
        <v>93</v>
      </c>
    </row>
    <row r="5" customFormat="false" ht="15" hidden="false" customHeight="false" outlineLevel="0" collapsed="false">
      <c r="A5" s="39" t="s">
        <v>94</v>
      </c>
      <c r="C5" s="39" t="s">
        <v>95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2026-09-06T14:34:35Z</dcterms:created>
  <dc:creator>openpyxl</dc:creator>
  <dc:description/>
  <dc:language>en-US</dc:language>
  <cp:lastModifiedBy/>
  <dcterms:modified xsi:type="dcterms:W3CDTF">2026-09-06T14:34:35Z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